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66925"/>
  <mc:AlternateContent xmlns:mc="http://schemas.openxmlformats.org/markup-compatibility/2006">
    <mc:Choice Requires="x15">
      <x15ac:absPath xmlns:x15ac="http://schemas.microsoft.com/office/spreadsheetml/2010/11/ac" url="G:\DV\Basisregistraties\Burgerzaken\Verkiezingen\verkiezingen 2026\controletellingen\"/>
    </mc:Choice>
  </mc:AlternateContent>
  <xr:revisionPtr revIDLastSave="0" documentId="13_ncr:1_{0F2E5901-A67C-4E43-A956-10F90B948A25}" xr6:coauthVersionLast="47" xr6:coauthVersionMax="47" xr10:uidLastSave="{00000000-0000-0000-0000-000000000000}"/>
  <bookViews>
    <workbookView xWindow="28680" yWindow="-120" windowWidth="29040" windowHeight="15720" activeTab="1" xr2:uid="{34B1FF03-E5BD-4F3C-9875-FB436E21F78E}"/>
  </bookViews>
  <sheets>
    <sheet name="Handleiding" sheetId="2" r:id="rId1"/>
    <sheet name="Controle zetelverdeling" sheetId="1" r:id="rId2"/>
  </sheets>
  <functionGroups builtInGroupCount="19"/>
  <definedNames>
    <definedName name="_xleta.QUOTIENT" hidden="1" xlm="1">#NAME?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8" i="1" l="1"/>
  <c r="F42" i="1" s="1"/>
  <c r="B24" i="2"/>
  <c r="A6" i="1"/>
  <c r="F40" i="1" l="1"/>
  <c r="F7" i="1"/>
  <c r="F11" i="1"/>
  <c r="F15" i="1"/>
  <c r="F19" i="1"/>
  <c r="F23" i="1"/>
  <c r="F27" i="1"/>
  <c r="F31" i="1"/>
  <c r="F35" i="1"/>
  <c r="F39" i="1"/>
  <c r="F9" i="1"/>
  <c r="F12" i="1"/>
  <c r="F16" i="1"/>
  <c r="F20" i="1"/>
  <c r="F24" i="1"/>
  <c r="F28" i="1"/>
  <c r="F32" i="1"/>
  <c r="F36" i="1"/>
  <c r="F10" i="1"/>
  <c r="F13" i="1"/>
  <c r="F17" i="1"/>
  <c r="F21" i="1"/>
  <c r="F25" i="1"/>
  <c r="F29" i="1"/>
  <c r="F33" i="1"/>
  <c r="F37" i="1"/>
  <c r="F41" i="1"/>
  <c r="F8" i="1"/>
  <c r="F14" i="1"/>
  <c r="F18" i="1"/>
  <c r="F22" i="1"/>
  <c r="F26" i="1"/>
  <c r="F30" i="1"/>
  <c r="F34" i="1"/>
  <c r="F38" i="1"/>
  <c r="A20" i="1" l="1"/>
  <c r="G7" i="1" a="1"/>
  <c r="G23" i="1" l="1"/>
  <c r="E23" i="1" s="1"/>
  <c r="G17" i="1"/>
  <c r="E17" i="1" s="1"/>
  <c r="G11" i="1"/>
  <c r="E11" i="1" s="1"/>
  <c r="G40" i="1"/>
  <c r="E40" i="1" s="1"/>
  <c r="G38" i="1"/>
  <c r="E38" i="1" s="1"/>
  <c r="G28" i="1"/>
  <c r="E28" i="1" s="1"/>
  <c r="G10" i="1"/>
  <c r="E10" i="1" s="1"/>
  <c r="G35" i="1"/>
  <c r="E35" i="1" s="1"/>
  <c r="G29" i="1"/>
  <c r="E29" i="1" s="1"/>
  <c r="G14" i="1"/>
  <c r="E14" i="1" s="1"/>
  <c r="G39" i="1"/>
  <c r="E39" i="1" s="1"/>
  <c r="G33" i="1"/>
  <c r="E33" i="1" s="1"/>
  <c r="G27" i="1"/>
  <c r="E27" i="1" s="1"/>
  <c r="G21" i="1"/>
  <c r="E21" i="1" s="1"/>
  <c r="G15" i="1"/>
  <c r="E15" i="1" s="1"/>
  <c r="G9" i="1"/>
  <c r="E9" i="1" s="1"/>
  <c r="G26" i="1"/>
  <c r="E26" i="1" s="1"/>
  <c r="G16" i="1"/>
  <c r="E16" i="1" s="1"/>
  <c r="G30" i="1"/>
  <c r="E30" i="1" s="1"/>
  <c r="G20" i="1"/>
  <c r="E20" i="1" s="1"/>
  <c r="G18" i="1"/>
  <c r="E18" i="1" s="1"/>
  <c r="G8" i="1"/>
  <c r="E8" i="1" s="1"/>
  <c r="G37" i="1"/>
  <c r="E37" i="1" s="1"/>
  <c r="G31" i="1"/>
  <c r="E31" i="1" s="1"/>
  <c r="G25" i="1"/>
  <c r="E25" i="1" s="1"/>
  <c r="G42" i="1"/>
  <c r="E42" i="1" s="1"/>
  <c r="G32" i="1"/>
  <c r="E32" i="1" s="1"/>
  <c r="G7" i="1"/>
  <c r="E7" i="1" s="1"/>
  <c r="G36" i="1"/>
  <c r="E36" i="1" s="1"/>
  <c r="G34" i="1"/>
  <c r="E34" i="1" s="1"/>
  <c r="G24" i="1"/>
  <c r="E24" i="1" s="1"/>
  <c r="G22" i="1"/>
  <c r="E22" i="1" s="1"/>
  <c r="G12" i="1"/>
  <c r="E12" i="1" s="1"/>
  <c r="G41" i="1"/>
  <c r="E41" i="1" s="1"/>
  <c r="G19" i="1"/>
  <c r="E19" i="1" s="1"/>
  <c r="G13" i="1"/>
  <c r="E13" i="1" s="1"/>
</calcChain>
</file>

<file path=xl/sharedStrings.xml><?xml version="1.0" encoding="utf-8"?>
<sst xmlns="http://schemas.openxmlformats.org/spreadsheetml/2006/main" count="43" uniqueCount="40">
  <si>
    <t>Lijst Nr. ↓</t>
  </si>
  <si>
    <t>Totalen</t>
  </si>
  <si>
    <t xml:space="preserve">   </t>
  </si>
  <si>
    <t>Stap 1: Gemeentenaam Invullen</t>
  </si>
  <si>
    <t>1. Gemeentenaam invullen in de sheet en bestandnaam</t>
  </si>
  <si>
    <t>Partijnamen</t>
  </si>
  <si>
    <t>Kiesdeler</t>
  </si>
  <si>
    <t>Raadszetels</t>
  </si>
  <si>
    <t>Restzetels</t>
  </si>
  <si>
    <t>Zetels</t>
  </si>
  <si>
    <t>Totale Zetels</t>
  </si>
  <si>
    <t>2. Vul het aantal raadszetels in dat de gemeente te verdelen heeft</t>
  </si>
  <si>
    <t>Stap 2:  Raadszetel aantal invullen</t>
  </si>
  <si>
    <t>Stap 3: Invullen van partijnamen (optioneel)</t>
  </si>
  <si>
    <t>3. Invullen van de partijnamen (optioneel)</t>
  </si>
  <si>
    <t>4. Stemtotalen per partij invullen</t>
  </si>
  <si>
    <t>5. Gemeentetotaal en zetelverdeling (zetels + restzetels) wordt automatisch berekend</t>
  </si>
  <si>
    <t>Er is ruimte om de partijnamen te noteren voor betere leesbaarheid. Vul de namen in, in de daarvoor bestemde velden.</t>
  </si>
  <si>
    <t>Stap 4: Invullen van stemtotalen per partij</t>
  </si>
  <si>
    <t>GR2026 - CSB</t>
  </si>
  <si>
    <t>i</t>
  </si>
  <si>
    <t>Vul de naam van de gemeente in op de plek van "GEMEENTENAAM" (linksboven). Bij ingebruikname ook graag de naam van het Excel-bestand voorzien van de gemeentenaam middels format: Spreadsheet_ondersteuning_controleprotocol_CSB_GEMEENTENAAM_GR26, waarbij "GEMEENTENAAM" vervangen wordt.</t>
  </si>
  <si>
    <t>Gemeentetotaal</t>
  </si>
  <si>
    <t>Actielijst invoer controle zetelverdeling</t>
  </si>
  <si>
    <t xml:space="preserve">Toelichting </t>
  </si>
  <si>
    <t>Vul onder "Raadszetels" in hoeveel raadszetels de gemeente te verdelen heeft. Dit aantal is nodig voor berekeningen rondom de zetelverdeling.</t>
  </si>
  <si>
    <t>Stap 5: Gemeentetotaal en zetelverdeling (zetels + restzetels) wordt automatisch berekend</t>
  </si>
  <si>
    <t>Na het invullen van de totalen is het totaal aantal zetels per partij (zetels + verkregen restzetels) af te lezen zijn uit de kolom "Totale Zetels". Hierboven is ook een voorbeeld te zien van invoer van deze sheet.</t>
  </si>
  <si>
    <t>Disclaimer</t>
  </si>
  <si>
    <r>
      <t xml:space="preserve">Dit bestand dient ter ondersteuning van het controleprotocol voor het centraal stembureau, met name de controle zetelverdeling in onderdeel B.
Het controleprotocol schrijft voor: </t>
    </r>
    <r>
      <rPr>
        <i/>
        <sz val="11"/>
        <color theme="1"/>
        <rFont val="Segoe UI"/>
        <family val="2"/>
      </rPr>
      <t xml:space="preserve">"Het centraal stembureau stelt de uitslag van de verkiezing definitief vast. Voordat dit kan, controleert het centraal stembureau de uitslag van het gemeentelijk stembureau. In onderdeel A van dit protocol staan deze controles beschreven. 
Met onderdeel A controleert het centraal stembureau de uitkomsten in het proces-verbaal van het gemeentelijk stembureau en – bij decentrale stemopneming – ook van de stembureaus.
</t>
    </r>
    <r>
      <rPr>
        <b/>
        <i/>
        <sz val="11"/>
        <color theme="1"/>
        <rFont val="Segoe UI"/>
        <family val="2"/>
      </rPr>
      <t xml:space="preserve">Met onderdeel B van dit protocol controleert het centraal stembureau de werking van de uitslag­programmatuur. Er is een handmatige controle van de aantallen uit de programmatuur en van de zetelverdeling. Het centraal stembureau tekent op het proces-verbaal P 22 aan dat deze onderdelen van het protocol zijn uitgevoerd. </t>
    </r>
    <r>
      <rPr>
        <i/>
        <sz val="11"/>
        <color theme="1"/>
        <rFont val="Segoe UI"/>
        <family val="2"/>
      </rPr>
      <t xml:space="preserve">
Na nader onderzoek en mogelijke hertellingen door gemeentelijk stembureaus, is het niet nodig om onderdeel A opnieuw uit te voeren. Bij een besluit tot een integrale hertelling moet het centraal stembureau bij de vaststelling van de uitslag onderdeel B opnieuw doorlopen."
</t>
    </r>
    <r>
      <rPr>
        <sz val="11"/>
        <color theme="1"/>
        <rFont val="Segoe UI"/>
        <family val="2"/>
      </rPr>
      <t xml:space="preserve">
Hieronder de link naar het controleprotocol Centraal Stembureau:	</t>
    </r>
  </si>
  <si>
    <t>De Kiesraad heeft deze controlesheet opgesteld ten behoeve van het uitvoeren van het controleprotocol CSB.
De resultaten van deze controlesheet mogen niet voor andere doeleinden worden gebruikt. Ondanks zorgvuldig samenstellen en testen kan de Kiesraad niet garanderen dat in alle gevallen een juiste zetelverdeling naar voren zal komen, bijvoorbeeld in het geval dat een partij een meerderheid van de stemmen maar niet een meerderheid van de zetels behaalt of in het geval van lijstuitputting of loting. Neem contact op met de Kiesraad als één van deze situaties zich voordoet.
De resultaten van deze controlesheet mogen niet als basis dienen voor de zetelberekening en andere formele berekeningen, tenzij de Kiesraad expliciet heeft aangegeven dat er moet worden overgestapt op een terugvaloptie. In dat geval kan de Kiesraad besluiten dat deze controlesheet als terugvaloptie moet dienen.</t>
  </si>
  <si>
    <t>Vul de stemtotalen per partij in. Bij het invoeren van getallen zullen andere getallen (gemeentetotaal, kiesdeler, aantal zetels, etc.) veranderen bij iedere nieuwe invoer. Kijk hier pas naar als alle totalen zijn ingevuld.</t>
  </si>
  <si>
    <t>Putten</t>
  </si>
  <si>
    <t>Wij Putten</t>
  </si>
  <si>
    <t>Gemeentebelangen Putten</t>
  </si>
  <si>
    <t>ChristenUnie</t>
  </si>
  <si>
    <t>Staatkundig Gereformeerde Partij (SGP)</t>
  </si>
  <si>
    <t>CDA</t>
  </si>
  <si>
    <t>VVD</t>
  </si>
  <si>
    <t>GROENLINKS / Partij van de Arbeid (PvdA)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</si>
</sst>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19" x14ac:knownFonts="1">
    <font>
      <sz val="11"/>
      <color theme="1"/>
      <name val="Calibri"/>
      <family val="2"/>
      <scheme val="minor"/>
    </font>
    <font>
      <b/>
      <sz val="12"/>
      <color theme="0"/>
      <name val="Segoe UI"/>
      <family val="2"/>
    </font>
    <font>
      <sz val="12"/>
      <color theme="1"/>
      <name val="Segoe UI"/>
      <family val="2"/>
    </font>
    <font>
      <b/>
      <sz val="12"/>
      <color theme="1"/>
      <name val="Segoe UI"/>
      <family val="2"/>
    </font>
    <font>
      <sz val="12"/>
      <color theme="1"/>
      <name val="Calibri"/>
      <family val="2"/>
      <scheme val="minor"/>
    </font>
    <font>
      <sz val="11"/>
      <color theme="1"/>
      <name val="Calibri"/>
      <family val="2"/>
      <scheme val="minor"/>
    </font>
    <font>
      <i/>
      <sz val="12"/>
      <color theme="1"/>
      <name val="Segoe UI"/>
      <family val="2"/>
    </font>
    <font>
      <sz val="11"/>
      <color theme="1"/>
      <name val="Segoe UI"/>
      <family val="2"/>
    </font>
    <font>
      <b/>
      <sz val="11"/>
      <color theme="1"/>
      <name val="Segoe UI"/>
      <family val="2"/>
    </font>
    <font>
      <u/>
      <sz val="11"/>
      <color theme="10"/>
      <name val="Calibri"/>
      <family val="2"/>
      <scheme val="minor"/>
    </font>
    <font>
      <u/>
      <sz val="12"/>
      <color theme="0"/>
      <name val="Calibri"/>
      <family val="2"/>
      <scheme val="minor"/>
    </font>
    <font>
      <sz val="10"/>
      <color theme="1"/>
      <name val="Segoe UI"/>
      <family val="2"/>
    </font>
    <font>
      <b/>
      <sz val="12"/>
      <color rgb="FFFF0000"/>
      <name val="Segoe UI"/>
      <family val="2"/>
    </font>
    <font>
      <i/>
      <sz val="12"/>
      <name val="Segoe UI"/>
      <family val="2"/>
    </font>
    <font>
      <b/>
      <sz val="14"/>
      <color theme="1"/>
      <name val="Segoe UI"/>
      <family val="2"/>
    </font>
    <font>
      <b/>
      <sz val="14"/>
      <color theme="0"/>
      <name val="Segoe UI"/>
      <family val="2"/>
    </font>
    <font>
      <u/>
      <sz val="11"/>
      <color theme="0"/>
      <name val="Calibri"/>
      <family val="2"/>
      <scheme val="minor"/>
    </font>
    <font>
      <i/>
      <sz val="11"/>
      <color theme="1"/>
      <name val="Segoe UI"/>
      <family val="2"/>
    </font>
    <font>
      <b/>
      <i/>
      <sz val="11"/>
      <color theme="1"/>
      <name val="Segoe UI"/>
      <family val="2"/>
    </font>
  </fonts>
  <fills count="14">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bgColor theme="9" tint="0.79998168889431442"/>
      </patternFill>
    </fill>
    <fill>
      <patternFill patternType="solid">
        <fgColor theme="1" tint="0.499984740745262"/>
        <bgColor indexed="64"/>
      </patternFill>
    </fill>
    <fill>
      <patternFill patternType="solid">
        <fgColor theme="6" tint="-0.249977111117893"/>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right style="thin">
        <color theme="0" tint="-0.14999847407452621"/>
      </right>
      <top/>
      <bottom style="thin">
        <color theme="0" tint="-0.14999847407452621"/>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style="thin">
        <color theme="0" tint="-0.249977111117893"/>
      </right>
      <top/>
      <bottom/>
      <diagonal/>
    </border>
    <border>
      <left style="thin">
        <color auto="1"/>
      </left>
      <right/>
      <top style="thin">
        <color auto="1"/>
      </top>
      <bottom/>
      <diagonal/>
    </border>
    <border>
      <left/>
      <right style="thin">
        <color theme="0" tint="-0.14999847407452621"/>
      </right>
      <top/>
      <bottom/>
      <diagonal/>
    </border>
    <border>
      <left style="thin">
        <color theme="0" tint="-0.14999847407452621"/>
      </left>
      <right style="thin">
        <color theme="0" tint="-0.14999847407452621"/>
      </right>
      <top/>
      <bottom/>
      <diagonal/>
    </border>
    <border>
      <left style="thin">
        <color theme="0" tint="-0.14999847407452621"/>
      </left>
      <right/>
      <top/>
      <bottom/>
      <diagonal/>
    </border>
    <border>
      <left style="thin">
        <color auto="1"/>
      </left>
      <right/>
      <top/>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auto="1"/>
      </left>
      <right style="thin">
        <color auto="1"/>
      </right>
      <top style="thin">
        <color auto="1"/>
      </top>
      <bottom/>
      <diagonal/>
    </border>
    <border>
      <left style="thin">
        <color theme="1"/>
      </left>
      <right style="thin">
        <color theme="1"/>
      </right>
      <top style="thin">
        <color theme="1"/>
      </top>
      <bottom style="thin">
        <color theme="1"/>
      </bottom>
      <diagonal/>
    </border>
    <border>
      <left style="thin">
        <color theme="0" tint="-0.249977111117893"/>
      </left>
      <right/>
      <top style="thin">
        <color theme="0" tint="-0.249977111117893"/>
      </top>
      <bottom/>
      <diagonal/>
    </border>
    <border>
      <left/>
      <right style="thin">
        <color auto="1"/>
      </right>
      <top style="thin">
        <color auto="1"/>
      </top>
      <bottom/>
      <diagonal/>
    </border>
    <border>
      <left style="thin">
        <color auto="1"/>
      </left>
      <right style="thin">
        <color theme="0" tint="-0.249977111117893"/>
      </right>
      <top style="thin">
        <color auto="1"/>
      </top>
      <bottom style="thin">
        <color theme="0" tint="-0.249977111117893"/>
      </bottom>
      <diagonal/>
    </border>
  </borders>
  <cellStyleXfs count="3">
    <xf numFmtId="0" fontId="0" fillId="0" borderId="0"/>
    <xf numFmtId="43" fontId="5" fillId="0" borderId="0" applyFont="0" applyFill="0" applyBorder="0" applyAlignment="0" applyProtection="0"/>
    <xf numFmtId="0" fontId="9" fillId="0" borderId="0" applyNumberFormat="0" applyFill="0" applyBorder="0" applyAlignment="0" applyProtection="0"/>
  </cellStyleXfs>
  <cellXfs count="94">
    <xf numFmtId="0" fontId="0" fillId="0" borderId="0" xfId="0"/>
    <xf numFmtId="0" fontId="6" fillId="0" borderId="0" xfId="0" applyFont="1" applyAlignment="1" applyProtection="1">
      <alignment vertical="center"/>
      <protection locked="0"/>
    </xf>
    <xf numFmtId="1" fontId="2" fillId="8" borderId="12" xfId="1" applyNumberFormat="1" applyFont="1" applyFill="1" applyBorder="1" applyAlignment="1" applyProtection="1">
      <alignment horizontal="right" vertical="center"/>
    </xf>
    <xf numFmtId="0" fontId="7" fillId="0" borderId="0" xfId="0" applyFont="1"/>
    <xf numFmtId="0" fontId="7" fillId="0" borderId="0" xfId="0" applyFont="1" applyAlignment="1">
      <alignment horizontal="left" vertical="top" wrapText="1"/>
    </xf>
    <xf numFmtId="0" fontId="8" fillId="9" borderId="0" xfId="0" applyFont="1" applyFill="1"/>
    <xf numFmtId="0" fontId="7" fillId="9" borderId="0" xfId="0" applyFont="1" applyFill="1"/>
    <xf numFmtId="0" fontId="8" fillId="0" borderId="0" xfId="0" applyFont="1" applyAlignment="1">
      <alignment horizontal="left" vertical="top" wrapText="1"/>
    </xf>
    <xf numFmtId="0" fontId="7" fillId="0" borderId="0" xfId="0" applyFont="1" applyAlignment="1">
      <alignment vertical="top"/>
    </xf>
    <xf numFmtId="0" fontId="8" fillId="8" borderId="4" xfId="0" applyFont="1" applyFill="1" applyBorder="1"/>
    <xf numFmtId="1" fontId="2" fillId="3" borderId="2" xfId="1" applyNumberFormat="1" applyFont="1" applyFill="1" applyBorder="1" applyAlignment="1" applyProtection="1">
      <alignment horizontal="right" vertical="center"/>
      <protection locked="0"/>
    </xf>
    <xf numFmtId="1" fontId="7" fillId="8" borderId="8" xfId="1" applyNumberFormat="1" applyFont="1" applyFill="1" applyBorder="1" applyAlignment="1" applyProtection="1">
      <alignment horizontal="right" vertical="center"/>
    </xf>
    <xf numFmtId="0" fontId="7" fillId="8" borderId="8" xfId="1" applyNumberFormat="1" applyFont="1" applyFill="1" applyBorder="1" applyAlignment="1" applyProtection="1">
      <alignment horizontal="right" vertical="center"/>
    </xf>
    <xf numFmtId="0" fontId="7" fillId="8" borderId="4" xfId="0" applyFont="1" applyFill="1" applyBorder="1"/>
    <xf numFmtId="0" fontId="8" fillId="8" borderId="4" xfId="0" applyFont="1" applyFill="1" applyBorder="1" applyAlignment="1">
      <alignment horizontal="left" vertical="top" wrapText="1"/>
    </xf>
    <xf numFmtId="0" fontId="1" fillId="2" borderId="3" xfId="0" applyFont="1" applyFill="1" applyBorder="1" applyAlignment="1" applyProtection="1">
      <alignment horizontal="left" vertical="center"/>
      <protection locked="0"/>
    </xf>
    <xf numFmtId="0" fontId="3" fillId="9" borderId="0" xfId="0" applyFont="1" applyFill="1"/>
    <xf numFmtId="1" fontId="13" fillId="3" borderId="13" xfId="0" applyNumberFormat="1" applyFont="1" applyFill="1" applyBorder="1" applyAlignment="1" applyProtection="1">
      <alignment horizontal="left" vertical="top"/>
      <protection locked="0"/>
    </xf>
    <xf numFmtId="0" fontId="14" fillId="0" borderId="0" xfId="0" applyFont="1" applyAlignment="1" applyProtection="1">
      <alignment horizontal="left" vertical="center"/>
    </xf>
    <xf numFmtId="0" fontId="4" fillId="5" borderId="0" xfId="0" applyFont="1" applyFill="1" applyProtection="1"/>
    <xf numFmtId="0" fontId="4" fillId="0" borderId="8" xfId="0" applyFont="1" applyBorder="1" applyProtection="1"/>
    <xf numFmtId="0" fontId="4" fillId="0" borderId="11" xfId="0" applyFont="1" applyBorder="1" applyProtection="1"/>
    <xf numFmtId="0" fontId="4" fillId="8" borderId="8" xfId="0" applyFont="1" applyFill="1" applyBorder="1" applyProtection="1"/>
    <xf numFmtId="0" fontId="4" fillId="0" borderId="0" xfId="0" applyFont="1" applyProtection="1"/>
    <xf numFmtId="0" fontId="12" fillId="8" borderId="11" xfId="0" applyFont="1" applyFill="1" applyBorder="1" applyAlignment="1" applyProtection="1">
      <alignment horizontal="center" vertical="top"/>
    </xf>
    <xf numFmtId="0" fontId="4" fillId="8" borderId="13" xfId="0" applyFont="1" applyFill="1" applyBorder="1" applyAlignment="1" applyProtection="1">
      <alignment horizontal="left" vertical="top"/>
    </xf>
    <xf numFmtId="0" fontId="4" fillId="5" borderId="8" xfId="0" applyFont="1" applyFill="1" applyBorder="1" applyProtection="1"/>
    <xf numFmtId="0" fontId="1" fillId="10" borderId="3" xfId="0" applyFont="1" applyFill="1" applyBorder="1" applyAlignment="1" applyProtection="1">
      <alignment horizontal="left" vertical="center" wrapText="1"/>
    </xf>
    <xf numFmtId="0" fontId="1" fillId="10" borderId="1" xfId="0" applyFont="1" applyFill="1" applyBorder="1" applyAlignment="1" applyProtection="1">
      <alignment horizontal="left" vertical="center" wrapText="1"/>
    </xf>
    <xf numFmtId="0" fontId="1" fillId="12" borderId="1" xfId="0" applyFont="1" applyFill="1" applyBorder="1" applyAlignment="1" applyProtection="1">
      <alignment horizontal="center" vertical="center"/>
    </xf>
    <xf numFmtId="0" fontId="1" fillId="8" borderId="18" xfId="0" applyFont="1" applyFill="1" applyBorder="1" applyAlignment="1" applyProtection="1">
      <alignment horizontal="center" vertical="center"/>
    </xf>
    <xf numFmtId="0" fontId="1" fillId="8" borderId="8" xfId="0" applyFont="1" applyFill="1" applyBorder="1" applyAlignment="1" applyProtection="1">
      <alignment horizontal="center" vertical="center"/>
    </xf>
    <xf numFmtId="0" fontId="4" fillId="7" borderId="1" xfId="0" applyFont="1" applyFill="1" applyBorder="1" applyProtection="1"/>
    <xf numFmtId="0" fontId="15" fillId="12" borderId="1" xfId="0" applyFont="1" applyFill="1" applyBorder="1" applyAlignment="1" applyProtection="1">
      <alignment horizontal="left" vertical="center"/>
    </xf>
    <xf numFmtId="0" fontId="4" fillId="5" borderId="18" xfId="0" applyFont="1" applyFill="1" applyBorder="1" applyProtection="1"/>
    <xf numFmtId="1" fontId="2" fillId="9" borderId="1" xfId="0" applyNumberFormat="1" applyFont="1" applyFill="1" applyBorder="1" applyAlignment="1" applyProtection="1">
      <alignment horizontal="left" vertical="center" wrapText="1"/>
    </xf>
    <xf numFmtId="0" fontId="1" fillId="4" borderId="23" xfId="0" applyFont="1" applyFill="1" applyBorder="1" applyAlignment="1" applyProtection="1">
      <alignment horizontal="center" vertical="center"/>
    </xf>
    <xf numFmtId="0" fontId="1" fillId="4" borderId="1" xfId="0" applyFont="1" applyFill="1" applyBorder="1" applyAlignment="1" applyProtection="1">
      <alignment horizontal="center" vertical="center"/>
    </xf>
    <xf numFmtId="0" fontId="1" fillId="13" borderId="1" xfId="0" applyFont="1" applyFill="1" applyBorder="1" applyAlignment="1" applyProtection="1">
      <alignment horizontal="left" vertical="center"/>
    </xf>
    <xf numFmtId="1" fontId="2" fillId="8" borderId="18" xfId="0" applyNumberFormat="1" applyFont="1" applyFill="1" applyBorder="1" applyAlignment="1" applyProtection="1">
      <alignment vertical="center"/>
    </xf>
    <xf numFmtId="1" fontId="2" fillId="8" borderId="8" xfId="0" applyNumberFormat="1" applyFont="1" applyFill="1" applyBorder="1" applyAlignment="1" applyProtection="1">
      <alignment vertical="center"/>
    </xf>
    <xf numFmtId="0" fontId="4" fillId="6" borderId="1" xfId="0" applyFont="1" applyFill="1" applyBorder="1" applyProtection="1"/>
    <xf numFmtId="0" fontId="3" fillId="0" borderId="9" xfId="0" applyFont="1" applyBorder="1" applyAlignment="1" applyProtection="1">
      <alignment horizontal="left" vertical="top"/>
    </xf>
    <xf numFmtId="0" fontId="4" fillId="5" borderId="11" xfId="0" applyFont="1" applyFill="1" applyBorder="1" applyProtection="1"/>
    <xf numFmtId="0" fontId="1" fillId="2" borderId="21" xfId="0" applyFont="1" applyFill="1" applyBorder="1" applyAlignment="1" applyProtection="1">
      <alignment horizontal="center" vertical="center"/>
    </xf>
    <xf numFmtId="1" fontId="1" fillId="2" borderId="1" xfId="0" applyNumberFormat="1" applyFont="1" applyFill="1" applyBorder="1" applyAlignment="1" applyProtection="1">
      <alignment horizontal="left" vertical="center"/>
    </xf>
    <xf numFmtId="1" fontId="2" fillId="9" borderId="1" xfId="0" applyNumberFormat="1" applyFont="1" applyFill="1" applyBorder="1" applyAlignment="1" applyProtection="1">
      <alignment horizontal="left" vertical="center"/>
    </xf>
    <xf numFmtId="0" fontId="2" fillId="8" borderId="8" xfId="0" applyFont="1" applyFill="1" applyBorder="1" applyProtection="1"/>
    <xf numFmtId="0" fontId="4" fillId="0" borderId="1" xfId="0" applyFont="1" applyBorder="1" applyProtection="1"/>
    <xf numFmtId="1" fontId="2" fillId="0" borderId="8" xfId="0" applyNumberFormat="1" applyFont="1" applyBorder="1" applyAlignment="1" applyProtection="1">
      <alignment horizontal="left" vertical="top"/>
    </xf>
    <xf numFmtId="0" fontId="2" fillId="11" borderId="8" xfId="0" applyFont="1" applyFill="1" applyBorder="1" applyProtection="1"/>
    <xf numFmtId="0" fontId="3" fillId="0" borderId="8" xfId="0" applyFont="1" applyBorder="1" applyAlignment="1" applyProtection="1">
      <alignment horizontal="left" vertical="top"/>
    </xf>
    <xf numFmtId="1" fontId="2" fillId="0" borderId="17" xfId="0" applyNumberFormat="1" applyFont="1" applyBorder="1" applyAlignment="1" applyProtection="1">
      <alignment horizontal="left" vertical="top"/>
    </xf>
    <xf numFmtId="0" fontId="4" fillId="0" borderId="8" xfId="0" applyFont="1" applyBorder="1" applyAlignment="1" applyProtection="1">
      <alignment horizontal="left" vertical="top"/>
    </xf>
    <xf numFmtId="0" fontId="4" fillId="0" borderId="11" xfId="0" applyFont="1" applyBorder="1" applyAlignment="1" applyProtection="1">
      <alignment horizontal="left" vertical="top"/>
    </xf>
    <xf numFmtId="0" fontId="1" fillId="4" borderId="2" xfId="0" applyFont="1" applyFill="1" applyBorder="1" applyAlignment="1" applyProtection="1">
      <alignment horizontal="left" vertical="top"/>
    </xf>
    <xf numFmtId="0" fontId="3" fillId="0" borderId="2" xfId="0" applyFont="1" applyBorder="1" applyAlignment="1" applyProtection="1">
      <alignment horizontal="left" vertical="top"/>
    </xf>
    <xf numFmtId="0" fontId="2" fillId="8" borderId="8" xfId="0" applyFont="1" applyFill="1" applyBorder="1" applyAlignment="1" applyProtection="1">
      <alignment horizontal="right" vertical="center"/>
    </xf>
    <xf numFmtId="1" fontId="2" fillId="0" borderId="13" xfId="0" applyNumberFormat="1" applyFont="1" applyBorder="1" applyAlignment="1" applyProtection="1">
      <alignment horizontal="left" vertical="top"/>
    </xf>
    <xf numFmtId="0" fontId="3" fillId="0" borderId="24" xfId="0" applyFont="1" applyBorder="1" applyAlignment="1" applyProtection="1">
      <alignment horizontal="left" vertical="top"/>
    </xf>
    <xf numFmtId="0" fontId="4" fillId="0" borderId="19" xfId="0" applyFont="1" applyBorder="1" applyProtection="1"/>
    <xf numFmtId="0" fontId="4" fillId="5" borderId="22" xfId="0" applyFont="1" applyFill="1" applyBorder="1" applyProtection="1"/>
    <xf numFmtId="0" fontId="2" fillId="8" borderId="19" xfId="0" applyFont="1" applyFill="1" applyBorder="1" applyAlignment="1" applyProtection="1">
      <alignment horizontal="right" vertical="center"/>
    </xf>
    <xf numFmtId="0" fontId="4" fillId="8" borderId="19" xfId="0" applyFont="1" applyFill="1" applyBorder="1" applyProtection="1"/>
    <xf numFmtId="0" fontId="4" fillId="0" borderId="20" xfId="0" applyFont="1" applyBorder="1" applyProtection="1"/>
    <xf numFmtId="0" fontId="4" fillId="0" borderId="12" xfId="0" applyFont="1" applyBorder="1" applyProtection="1"/>
    <xf numFmtId="0" fontId="4" fillId="8" borderId="12" xfId="0" applyFont="1" applyFill="1" applyBorder="1" applyProtection="1"/>
    <xf numFmtId="0" fontId="1" fillId="8" borderId="12" xfId="0" applyFont="1" applyFill="1" applyBorder="1" applyAlignment="1" applyProtection="1">
      <alignment horizontal="center"/>
    </xf>
    <xf numFmtId="0" fontId="2" fillId="8" borderId="12" xfId="0" applyFont="1" applyFill="1" applyBorder="1" applyAlignment="1" applyProtection="1">
      <alignment horizontal="right"/>
    </xf>
    <xf numFmtId="0" fontId="2" fillId="8" borderId="14" xfId="0" applyFont="1" applyFill="1" applyBorder="1" applyAlignment="1" applyProtection="1">
      <alignment horizontal="right"/>
    </xf>
    <xf numFmtId="0" fontId="2" fillId="8" borderId="15" xfId="0" applyFont="1" applyFill="1" applyBorder="1" applyAlignment="1" applyProtection="1">
      <alignment horizontal="right"/>
    </xf>
    <xf numFmtId="0" fontId="2" fillId="8" borderId="16" xfId="0" applyFont="1" applyFill="1" applyBorder="1" applyAlignment="1" applyProtection="1">
      <alignment horizontal="right"/>
    </xf>
    <xf numFmtId="0" fontId="8" fillId="8" borderId="8" xfId="0" applyFont="1" applyFill="1" applyBorder="1" applyAlignment="1" applyProtection="1">
      <alignment horizontal="center" vertical="center"/>
    </xf>
    <xf numFmtId="0" fontId="11" fillId="8" borderId="8" xfId="0" applyFont="1" applyFill="1" applyBorder="1" applyAlignment="1" applyProtection="1">
      <alignment horizontal="left" vertical="center" wrapText="1"/>
    </xf>
    <xf numFmtId="1" fontId="7" fillId="8" borderId="8" xfId="0" applyNumberFormat="1" applyFont="1" applyFill="1" applyBorder="1" applyAlignment="1" applyProtection="1">
      <alignment horizontal="right" vertical="center"/>
    </xf>
    <xf numFmtId="0" fontId="4" fillId="0" borderId="9" xfId="0" applyFont="1" applyBorder="1" applyProtection="1"/>
    <xf numFmtId="0" fontId="4" fillId="8" borderId="9" xfId="0" applyFont="1" applyFill="1" applyBorder="1" applyProtection="1"/>
    <xf numFmtId="1" fontId="4" fillId="8" borderId="9" xfId="0" applyNumberFormat="1" applyFont="1" applyFill="1" applyBorder="1" applyProtection="1"/>
    <xf numFmtId="0" fontId="4" fillId="8" borderId="10" xfId="0" applyFont="1" applyFill="1" applyBorder="1" applyProtection="1"/>
    <xf numFmtId="0" fontId="4" fillId="8" borderId="5" xfId="0" applyFont="1" applyFill="1" applyBorder="1" applyProtection="1"/>
    <xf numFmtId="0" fontId="4" fillId="8" borderId="6" xfId="0" applyFont="1" applyFill="1" applyBorder="1" applyProtection="1"/>
    <xf numFmtId="0" fontId="4" fillId="8" borderId="4" xfId="0" applyFont="1" applyFill="1" applyBorder="1" applyProtection="1"/>
    <xf numFmtId="0" fontId="4" fillId="8" borderId="7" xfId="0" applyFont="1" applyFill="1" applyBorder="1" applyProtection="1"/>
    <xf numFmtId="1" fontId="4" fillId="0" borderId="8" xfId="0" applyNumberFormat="1" applyFont="1" applyBorder="1" applyProtection="1"/>
    <xf numFmtId="1" fontId="4" fillId="0" borderId="0" xfId="0" applyNumberFormat="1" applyFont="1" applyProtection="1"/>
    <xf numFmtId="0" fontId="4" fillId="8" borderId="0" xfId="0" applyFont="1" applyFill="1" applyProtection="1"/>
    <xf numFmtId="0" fontId="7" fillId="0" borderId="0" xfId="0" applyFont="1" applyAlignment="1">
      <alignment horizontal="left" vertical="top" wrapText="1"/>
    </xf>
    <xf numFmtId="0" fontId="3" fillId="9" borderId="0" xfId="0" applyFont="1" applyFill="1"/>
    <xf numFmtId="0" fontId="7" fillId="0" borderId="0" xfId="0" applyFont="1" applyAlignment="1">
      <alignment horizontal="left" vertical="top"/>
    </xf>
    <xf numFmtId="0" fontId="16" fillId="2" borderId="0" xfId="2" applyFont="1" applyFill="1" applyAlignment="1" applyProtection="1">
      <alignment horizontal="center" vertical="center"/>
    </xf>
    <xf numFmtId="0" fontId="10" fillId="2" borderId="0" xfId="2" applyFont="1" applyFill="1" applyAlignment="1" applyProtection="1">
      <alignment horizontal="center" vertical="center"/>
    </xf>
    <xf numFmtId="0" fontId="7" fillId="0" borderId="0" xfId="0" applyFont="1" applyAlignment="1">
      <alignment wrapText="1"/>
    </xf>
    <xf numFmtId="0" fontId="8" fillId="9" borderId="0" xfId="0" applyFont="1" applyFill="1"/>
    <xf numFmtId="0" fontId="2" fillId="0" borderId="0" xfId="0" applyFont="1" applyAlignment="1">
      <alignment horizontal="left" vertical="top"/>
    </xf>
  </cellXfs>
  <cellStyles count="3">
    <cellStyle name="Hyperlink" xfId="2" builtinId="8"/>
    <cellStyle name="Komma" xfId="1" builtinId="3"/>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36</xdr:row>
      <xdr:rowOff>28575</xdr:rowOff>
    </xdr:from>
    <xdr:to>
      <xdr:col>6</xdr:col>
      <xdr:colOff>2021</xdr:colOff>
      <xdr:row>44</xdr:row>
      <xdr:rowOff>58240</xdr:rowOff>
    </xdr:to>
    <xdr:pic>
      <xdr:nvPicPr>
        <xdr:cNvPr id="4" name="Afbeelding 3">
          <a:extLst>
            <a:ext uri="{FF2B5EF4-FFF2-40B4-BE49-F238E27FC236}">
              <a16:creationId xmlns:a16="http://schemas.microsoft.com/office/drawing/2014/main" id="{E2D584C3-A983-459C-1B3B-83063B67FF2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175" y="7543800"/>
          <a:ext cx="3021446" cy="1629865"/>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xdr:col>
      <xdr:colOff>28575</xdr:colOff>
      <xdr:row>55</xdr:row>
      <xdr:rowOff>28575</xdr:rowOff>
    </xdr:from>
    <xdr:to>
      <xdr:col>6</xdr:col>
      <xdr:colOff>30615</xdr:colOff>
      <xdr:row>61</xdr:row>
      <xdr:rowOff>153324</xdr:rowOff>
    </xdr:to>
    <xdr:pic>
      <xdr:nvPicPr>
        <xdr:cNvPr id="7" name="Afbeelding 6">
          <a:extLst>
            <a:ext uri="{FF2B5EF4-FFF2-40B4-BE49-F238E27FC236}">
              <a16:creationId xmlns:a16="http://schemas.microsoft.com/office/drawing/2014/main" id="{1244EC17-4849-29A1-CC33-7AAD727AB17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8175" y="11420475"/>
          <a:ext cx="3050040" cy="1382049"/>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xdr:col>
      <xdr:colOff>104775</xdr:colOff>
      <xdr:row>71</xdr:row>
      <xdr:rowOff>175479</xdr:rowOff>
    </xdr:from>
    <xdr:to>
      <xdr:col>11</xdr:col>
      <xdr:colOff>81151</xdr:colOff>
      <xdr:row>94</xdr:row>
      <xdr:rowOff>114300</xdr:rowOff>
    </xdr:to>
    <xdr:pic>
      <xdr:nvPicPr>
        <xdr:cNvPr id="10" name="Afbeelding 9">
          <a:extLst>
            <a:ext uri="{FF2B5EF4-FFF2-40B4-BE49-F238E27FC236}">
              <a16:creationId xmlns:a16="http://schemas.microsoft.com/office/drawing/2014/main" id="{B9A04FED-BDDA-1C1F-8792-3857D39809D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14375" y="14920179"/>
          <a:ext cx="6072376" cy="4758471"/>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xdr:col>
      <xdr:colOff>44852</xdr:colOff>
      <xdr:row>101</xdr:row>
      <xdr:rowOff>180975</xdr:rowOff>
    </xdr:from>
    <xdr:to>
      <xdr:col>12</xdr:col>
      <xdr:colOff>24521</xdr:colOff>
      <xdr:row>126</xdr:row>
      <xdr:rowOff>180975</xdr:rowOff>
    </xdr:to>
    <xdr:pic>
      <xdr:nvPicPr>
        <xdr:cNvPr id="12" name="Afbeelding 11">
          <a:extLst>
            <a:ext uri="{FF2B5EF4-FFF2-40B4-BE49-F238E27FC236}">
              <a16:creationId xmlns:a16="http://schemas.microsoft.com/office/drawing/2014/main" id="{DCFD3AF5-1230-C065-C9FF-28349E53150E}"/>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54452" y="21212175"/>
          <a:ext cx="6685269" cy="523875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xdr:col>
      <xdr:colOff>0</xdr:colOff>
      <xdr:row>137</xdr:row>
      <xdr:rowOff>190500</xdr:rowOff>
    </xdr:from>
    <xdr:to>
      <xdr:col>5</xdr:col>
      <xdr:colOff>485775</xdr:colOff>
      <xdr:row>160</xdr:row>
      <xdr:rowOff>190500</xdr:rowOff>
    </xdr:to>
    <xdr:pic>
      <xdr:nvPicPr>
        <xdr:cNvPr id="17" name="Afbeelding 16">
          <a:extLst>
            <a:ext uri="{FF2B5EF4-FFF2-40B4-BE49-F238E27FC236}">
              <a16:creationId xmlns:a16="http://schemas.microsoft.com/office/drawing/2014/main" id="{8865F3B2-6E49-9C74-64C7-480A2A7A9F23}"/>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7505" r="25585" b="2381"/>
        <a:stretch/>
      </xdr:blipFill>
      <xdr:spPr>
        <a:xfrm>
          <a:off x="609600" y="28765500"/>
          <a:ext cx="2924175" cy="481965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6</xdr:col>
      <xdr:colOff>581025</xdr:colOff>
      <xdr:row>137</xdr:row>
      <xdr:rowOff>180975</xdr:rowOff>
    </xdr:from>
    <xdr:to>
      <xdr:col>19</xdr:col>
      <xdr:colOff>428625</xdr:colOff>
      <xdr:row>157</xdr:row>
      <xdr:rowOff>130257</xdr:rowOff>
    </xdr:to>
    <xdr:pic>
      <xdr:nvPicPr>
        <xdr:cNvPr id="23" name="Afbeelding 22">
          <a:extLst>
            <a:ext uri="{FF2B5EF4-FFF2-40B4-BE49-F238E27FC236}">
              <a16:creationId xmlns:a16="http://schemas.microsoft.com/office/drawing/2014/main" id="{69456F35-477D-8222-F32F-99CDF0A29A9F}"/>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4238625" y="28755975"/>
          <a:ext cx="7772400" cy="4140282"/>
        </a:xfrm>
        <a:prstGeom prst="rect">
          <a:avLst/>
        </a:prstGeom>
        <a:ln>
          <a:noFill/>
        </a:ln>
        <a:effectLst>
          <a:outerShdw blurRad="292100" dist="139700" dir="2700000" algn="tl" rotWithShape="0">
            <a:srgbClr val="333333">
              <a:alpha val="65000"/>
            </a:srgbClr>
          </a:outerShdw>
        </a:effectLst>
      </xdr:spPr>
    </xdr:pic>
    <xdr:clientData/>
  </xdr:twoCellAnchor>
</xdr:wsDr>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78F9F-35B2-4D5B-8599-3C82864C5A7F}">
  <sheetPr codeName="Sheet1"/>
  <dimension ref="B3:AB167"/>
  <sheetViews>
    <sheetView zoomScaleNormal="100" workbookViewId="0">
      <selection activeCell="B4" sqref="B4:L23"/>
    </sheetView>
  </sheetViews>
  <sheetFormatPr defaultRowHeight="16.5" x14ac:dyDescent="0.3"/>
  <cols>
    <col min="1" max="16384" width="9.140625" style="3"/>
  </cols>
  <sheetData>
    <row r="3" spans="2:25" ht="17.25" x14ac:dyDescent="0.3">
      <c r="B3" s="87" t="s">
        <v>24</v>
      </c>
      <c r="C3" s="87"/>
      <c r="D3" s="87"/>
      <c r="E3" s="87"/>
      <c r="O3" s="16" t="s">
        <v>28</v>
      </c>
      <c r="P3" s="16"/>
      <c r="Q3" s="16"/>
      <c r="R3" s="16"/>
    </row>
    <row r="4" spans="2:25" ht="16.5" customHeight="1" x14ac:dyDescent="0.3">
      <c r="B4" s="86" t="s">
        <v>29</v>
      </c>
      <c r="C4" s="86"/>
      <c r="D4" s="86"/>
      <c r="E4" s="86"/>
      <c r="F4" s="86"/>
      <c r="G4" s="86"/>
      <c r="H4" s="86"/>
      <c r="I4" s="86"/>
      <c r="J4" s="86"/>
      <c r="K4" s="86"/>
      <c r="L4" s="86"/>
      <c r="O4" s="86" t="s">
        <v>30</v>
      </c>
      <c r="P4" s="86"/>
      <c r="Q4" s="86"/>
      <c r="R4" s="86"/>
      <c r="S4" s="86"/>
      <c r="T4" s="86"/>
      <c r="U4" s="86"/>
      <c r="V4" s="86"/>
      <c r="W4" s="86"/>
      <c r="X4" s="86"/>
      <c r="Y4" s="4"/>
    </row>
    <row r="5" spans="2:25" x14ac:dyDescent="0.3">
      <c r="B5" s="86"/>
      <c r="C5" s="86"/>
      <c r="D5" s="86"/>
      <c r="E5" s="86"/>
      <c r="F5" s="86"/>
      <c r="G5" s="86"/>
      <c r="H5" s="86"/>
      <c r="I5" s="86"/>
      <c r="J5" s="86"/>
      <c r="K5" s="86"/>
      <c r="L5" s="86"/>
      <c r="O5" s="86"/>
      <c r="P5" s="86"/>
      <c r="Q5" s="86"/>
      <c r="R5" s="86"/>
      <c r="S5" s="86"/>
      <c r="T5" s="86"/>
      <c r="U5" s="86"/>
      <c r="V5" s="86"/>
      <c r="W5" s="86"/>
      <c r="X5" s="86"/>
      <c r="Y5" s="4"/>
    </row>
    <row r="6" spans="2:25" x14ac:dyDescent="0.3">
      <c r="B6" s="86"/>
      <c r="C6" s="86"/>
      <c r="D6" s="86"/>
      <c r="E6" s="86"/>
      <c r="F6" s="86"/>
      <c r="G6" s="86"/>
      <c r="H6" s="86"/>
      <c r="I6" s="86"/>
      <c r="J6" s="86"/>
      <c r="K6" s="86"/>
      <c r="L6" s="86"/>
      <c r="O6" s="86"/>
      <c r="P6" s="86"/>
      <c r="Q6" s="86"/>
      <c r="R6" s="86"/>
      <c r="S6" s="86"/>
      <c r="T6" s="86"/>
      <c r="U6" s="86"/>
      <c r="V6" s="86"/>
      <c r="W6" s="86"/>
      <c r="X6" s="86"/>
      <c r="Y6" s="4"/>
    </row>
    <row r="7" spans="2:25" x14ac:dyDescent="0.3">
      <c r="B7" s="86"/>
      <c r="C7" s="86"/>
      <c r="D7" s="86"/>
      <c r="E7" s="86"/>
      <c r="F7" s="86"/>
      <c r="G7" s="86"/>
      <c r="H7" s="86"/>
      <c r="I7" s="86"/>
      <c r="J7" s="86"/>
      <c r="K7" s="86"/>
      <c r="L7" s="86"/>
      <c r="O7" s="86"/>
      <c r="P7" s="86"/>
      <c r="Q7" s="86"/>
      <c r="R7" s="86"/>
      <c r="S7" s="86"/>
      <c r="T7" s="86"/>
      <c r="U7" s="86"/>
      <c r="V7" s="86"/>
      <c r="W7" s="86"/>
      <c r="X7" s="86"/>
      <c r="Y7" s="4"/>
    </row>
    <row r="8" spans="2:25" x14ac:dyDescent="0.3">
      <c r="B8" s="86"/>
      <c r="C8" s="86"/>
      <c r="D8" s="86"/>
      <c r="E8" s="86"/>
      <c r="F8" s="86"/>
      <c r="G8" s="86"/>
      <c r="H8" s="86"/>
      <c r="I8" s="86"/>
      <c r="J8" s="86"/>
      <c r="K8" s="86"/>
      <c r="L8" s="86"/>
      <c r="O8" s="86"/>
      <c r="P8" s="86"/>
      <c r="Q8" s="86"/>
      <c r="R8" s="86"/>
      <c r="S8" s="86"/>
      <c r="T8" s="86"/>
      <c r="U8" s="86"/>
      <c r="V8" s="86"/>
      <c r="W8" s="86"/>
      <c r="X8" s="86"/>
      <c r="Y8" s="4"/>
    </row>
    <row r="9" spans="2:25" x14ac:dyDescent="0.3">
      <c r="B9" s="86"/>
      <c r="C9" s="86"/>
      <c r="D9" s="86"/>
      <c r="E9" s="86"/>
      <c r="F9" s="86"/>
      <c r="G9" s="86"/>
      <c r="H9" s="86"/>
      <c r="I9" s="86"/>
      <c r="J9" s="86"/>
      <c r="K9" s="86"/>
      <c r="L9" s="86"/>
      <c r="O9" s="86"/>
      <c r="P9" s="86"/>
      <c r="Q9" s="86"/>
      <c r="R9" s="86"/>
      <c r="S9" s="86"/>
      <c r="T9" s="86"/>
      <c r="U9" s="86"/>
      <c r="V9" s="86"/>
      <c r="W9" s="86"/>
      <c r="X9" s="86"/>
      <c r="Y9" s="4"/>
    </row>
    <row r="10" spans="2:25" x14ac:dyDescent="0.3">
      <c r="B10" s="86"/>
      <c r="C10" s="86"/>
      <c r="D10" s="86"/>
      <c r="E10" s="86"/>
      <c r="F10" s="86"/>
      <c r="G10" s="86"/>
      <c r="H10" s="86"/>
      <c r="I10" s="86"/>
      <c r="J10" s="86"/>
      <c r="K10" s="86"/>
      <c r="L10" s="86"/>
      <c r="O10" s="86"/>
      <c r="P10" s="86"/>
      <c r="Q10" s="86"/>
      <c r="R10" s="86"/>
      <c r="S10" s="86"/>
      <c r="T10" s="86"/>
      <c r="U10" s="86"/>
      <c r="V10" s="86"/>
      <c r="W10" s="86"/>
      <c r="X10" s="86"/>
      <c r="Y10" s="4"/>
    </row>
    <row r="11" spans="2:25" x14ac:dyDescent="0.3">
      <c r="B11" s="86"/>
      <c r="C11" s="86"/>
      <c r="D11" s="86"/>
      <c r="E11" s="86"/>
      <c r="F11" s="86"/>
      <c r="G11" s="86"/>
      <c r="H11" s="86"/>
      <c r="I11" s="86"/>
      <c r="J11" s="86"/>
      <c r="K11" s="86"/>
      <c r="L11" s="86"/>
      <c r="O11" s="86"/>
      <c r="P11" s="86"/>
      <c r="Q11" s="86"/>
      <c r="R11" s="86"/>
      <c r="S11" s="86"/>
      <c r="T11" s="86"/>
      <c r="U11" s="86"/>
      <c r="V11" s="86"/>
      <c r="W11" s="86"/>
      <c r="X11" s="86"/>
      <c r="Y11" s="4"/>
    </row>
    <row r="12" spans="2:25" x14ac:dyDescent="0.3">
      <c r="B12" s="86"/>
      <c r="C12" s="86"/>
      <c r="D12" s="86"/>
      <c r="E12" s="86"/>
      <c r="F12" s="86"/>
      <c r="G12" s="86"/>
      <c r="H12" s="86"/>
      <c r="I12" s="86"/>
      <c r="J12" s="86"/>
      <c r="K12" s="86"/>
      <c r="L12" s="86"/>
      <c r="O12" s="86"/>
      <c r="P12" s="86"/>
      <c r="Q12" s="86"/>
      <c r="R12" s="86"/>
      <c r="S12" s="86"/>
      <c r="T12" s="86"/>
      <c r="U12" s="86"/>
      <c r="V12" s="86"/>
      <c r="W12" s="86"/>
      <c r="X12" s="86"/>
      <c r="Y12" s="4"/>
    </row>
    <row r="13" spans="2:25" x14ac:dyDescent="0.3">
      <c r="B13" s="86"/>
      <c r="C13" s="86"/>
      <c r="D13" s="86"/>
      <c r="E13" s="86"/>
      <c r="F13" s="86"/>
      <c r="G13" s="86"/>
      <c r="H13" s="86"/>
      <c r="I13" s="86"/>
      <c r="J13" s="86"/>
      <c r="K13" s="86"/>
      <c r="L13" s="86"/>
      <c r="O13" s="86"/>
      <c r="P13" s="86"/>
      <c r="Q13" s="86"/>
      <c r="R13" s="86"/>
      <c r="S13" s="86"/>
      <c r="T13" s="86"/>
      <c r="U13" s="86"/>
      <c r="V13" s="86"/>
      <c r="W13" s="86"/>
      <c r="X13" s="86"/>
      <c r="Y13" s="4"/>
    </row>
    <row r="14" spans="2:25" ht="18" customHeight="1" x14ac:dyDescent="0.3">
      <c r="B14" s="86"/>
      <c r="C14" s="86"/>
      <c r="D14" s="86"/>
      <c r="E14" s="86"/>
      <c r="F14" s="86"/>
      <c r="G14" s="86"/>
      <c r="H14" s="86"/>
      <c r="I14" s="86"/>
      <c r="J14" s="86"/>
      <c r="K14" s="86"/>
      <c r="L14" s="86"/>
      <c r="O14" s="86"/>
      <c r="P14" s="86"/>
      <c r="Q14" s="86"/>
      <c r="R14" s="86"/>
      <c r="S14" s="86"/>
      <c r="T14" s="86"/>
      <c r="U14" s="86"/>
      <c r="V14" s="86"/>
      <c r="W14" s="86"/>
      <c r="X14" s="86"/>
      <c r="Y14" s="4"/>
    </row>
    <row r="15" spans="2:25" ht="18.75" customHeight="1" x14ac:dyDescent="0.3">
      <c r="B15" s="86"/>
      <c r="C15" s="86"/>
      <c r="D15" s="86"/>
      <c r="E15" s="86"/>
      <c r="F15" s="86"/>
      <c r="G15" s="86"/>
      <c r="H15" s="86"/>
      <c r="I15" s="86"/>
      <c r="J15" s="86"/>
      <c r="K15" s="86"/>
      <c r="L15" s="86"/>
      <c r="O15" s="86"/>
      <c r="P15" s="86"/>
      <c r="Q15" s="86"/>
      <c r="R15" s="86"/>
      <c r="S15" s="86"/>
      <c r="T15" s="86"/>
      <c r="U15" s="86"/>
      <c r="V15" s="86"/>
      <c r="W15" s="86"/>
      <c r="X15" s="86"/>
    </row>
    <row r="16" spans="2:25" x14ac:dyDescent="0.3">
      <c r="B16" s="86"/>
      <c r="C16" s="86"/>
      <c r="D16" s="86"/>
      <c r="E16" s="86"/>
      <c r="F16" s="86"/>
      <c r="G16" s="86"/>
      <c r="H16" s="86"/>
      <c r="I16" s="86"/>
      <c r="J16" s="86"/>
      <c r="K16" s="86"/>
      <c r="L16" s="86"/>
      <c r="O16" s="86"/>
      <c r="P16" s="86"/>
      <c r="Q16" s="86"/>
      <c r="R16" s="86"/>
      <c r="S16" s="86"/>
      <c r="T16" s="86"/>
      <c r="U16" s="86"/>
      <c r="V16" s="86"/>
      <c r="W16" s="86"/>
      <c r="X16" s="86"/>
    </row>
    <row r="17" spans="2:28" ht="17.25" customHeight="1" x14ac:dyDescent="0.3">
      <c r="B17" s="86"/>
      <c r="C17" s="86"/>
      <c r="D17" s="86"/>
      <c r="E17" s="86"/>
      <c r="F17" s="86"/>
      <c r="G17" s="86"/>
      <c r="H17" s="86"/>
      <c r="I17" s="86"/>
      <c r="J17" s="86"/>
      <c r="K17" s="86"/>
      <c r="L17" s="86"/>
      <c r="O17" s="86"/>
      <c r="P17" s="86"/>
      <c r="Q17" s="86"/>
      <c r="R17" s="86"/>
      <c r="S17" s="86"/>
      <c r="T17" s="86"/>
      <c r="U17" s="86"/>
      <c r="V17" s="86"/>
      <c r="W17" s="86"/>
      <c r="X17" s="86"/>
    </row>
    <row r="18" spans="2:28" ht="17.25" customHeight="1" x14ac:dyDescent="0.3">
      <c r="B18" s="86"/>
      <c r="C18" s="86"/>
      <c r="D18" s="86"/>
      <c r="E18" s="86"/>
      <c r="F18" s="86"/>
      <c r="G18" s="86"/>
      <c r="H18" s="86"/>
      <c r="I18" s="86"/>
      <c r="J18" s="86"/>
      <c r="K18" s="86"/>
      <c r="L18" s="86"/>
    </row>
    <row r="19" spans="2:28" ht="17.25" customHeight="1" x14ac:dyDescent="0.3">
      <c r="B19" s="86"/>
      <c r="C19" s="86"/>
      <c r="D19" s="86"/>
      <c r="E19" s="86"/>
      <c r="F19" s="86"/>
      <c r="G19" s="86"/>
      <c r="H19" s="86"/>
      <c r="I19" s="86"/>
      <c r="J19" s="86"/>
      <c r="K19" s="86"/>
      <c r="L19" s="86"/>
    </row>
    <row r="20" spans="2:28" ht="17.25" customHeight="1" x14ac:dyDescent="0.3">
      <c r="B20" s="86"/>
      <c r="C20" s="86"/>
      <c r="D20" s="86"/>
      <c r="E20" s="86"/>
      <c r="F20" s="86"/>
      <c r="G20" s="86"/>
      <c r="H20" s="86"/>
      <c r="I20" s="86"/>
      <c r="J20" s="86"/>
      <c r="K20" s="86"/>
      <c r="L20" s="86"/>
    </row>
    <row r="21" spans="2:28" x14ac:dyDescent="0.3">
      <c r="B21" s="86"/>
      <c r="C21" s="86"/>
      <c r="D21" s="86"/>
      <c r="E21" s="86"/>
      <c r="F21" s="86"/>
      <c r="G21" s="86"/>
      <c r="H21" s="86"/>
      <c r="I21" s="86"/>
      <c r="J21" s="86"/>
      <c r="K21" s="86"/>
      <c r="L21" s="86"/>
    </row>
    <row r="22" spans="2:28" x14ac:dyDescent="0.3">
      <c r="B22" s="86"/>
      <c r="C22" s="86"/>
      <c r="D22" s="86"/>
      <c r="E22" s="86"/>
      <c r="F22" s="86"/>
      <c r="G22" s="86"/>
      <c r="H22" s="86"/>
      <c r="I22" s="86"/>
      <c r="J22" s="86"/>
      <c r="K22" s="86"/>
      <c r="L22" s="86"/>
    </row>
    <row r="23" spans="2:28" x14ac:dyDescent="0.3">
      <c r="B23" s="86"/>
      <c r="C23" s="86"/>
      <c r="D23" s="86"/>
      <c r="E23" s="86"/>
      <c r="F23" s="86"/>
      <c r="G23" s="86"/>
      <c r="H23" s="86"/>
      <c r="I23" s="86"/>
      <c r="J23" s="86"/>
      <c r="K23" s="86"/>
      <c r="L23" s="86"/>
    </row>
    <row r="24" spans="2:28" ht="15.95" customHeight="1" x14ac:dyDescent="0.3">
      <c r="B24" s="89" t="str">
        <f>HYPERLINK("https://www.kiesraad.nl/verkiezingen/adviezen-en-publicaties/publicaties/2025/12/16/gr26-controleprotocol-centraal-stembureau", "Controleprotocol CSB")</f>
        <v>Controleprotocol CSB</v>
      </c>
      <c r="C24" s="90"/>
      <c r="D24" s="90"/>
    </row>
    <row r="25" spans="2:28" ht="15.95" customHeight="1" x14ac:dyDescent="0.3"/>
    <row r="26" spans="2:28" ht="15.95" customHeight="1" x14ac:dyDescent="0.3"/>
    <row r="27" spans="2:28" ht="15.95" customHeight="1" x14ac:dyDescent="0.3">
      <c r="B27" s="87" t="s">
        <v>23</v>
      </c>
      <c r="C27" s="87"/>
      <c r="D27" s="87"/>
      <c r="E27" s="87"/>
      <c r="F27" s="87"/>
    </row>
    <row r="28" spans="2:28" ht="15.95" customHeight="1" x14ac:dyDescent="0.3">
      <c r="B28" s="88" t="s">
        <v>4</v>
      </c>
      <c r="C28" s="88"/>
      <c r="D28" s="88"/>
      <c r="E28" s="88"/>
      <c r="F28" s="88"/>
      <c r="G28" s="88"/>
      <c r="H28" s="88"/>
      <c r="I28" s="88"/>
    </row>
    <row r="29" spans="2:28" ht="15.95" customHeight="1" x14ac:dyDescent="0.3">
      <c r="B29" s="3" t="s">
        <v>11</v>
      </c>
      <c r="X29" s="4"/>
      <c r="Y29" s="4"/>
      <c r="Z29" s="4"/>
      <c r="AA29" s="4"/>
      <c r="AB29" s="4"/>
    </row>
    <row r="30" spans="2:28" ht="15.95" customHeight="1" x14ac:dyDescent="0.3">
      <c r="B30" s="88" t="s">
        <v>14</v>
      </c>
      <c r="C30" s="88"/>
      <c r="D30" s="88"/>
      <c r="E30" s="88"/>
      <c r="F30" s="88"/>
      <c r="G30" s="88"/>
      <c r="H30" s="88"/>
      <c r="I30" s="88"/>
    </row>
    <row r="31" spans="2:28" ht="15.95" customHeight="1" x14ac:dyDescent="0.3">
      <c r="B31" s="88" t="s">
        <v>15</v>
      </c>
      <c r="C31" s="88"/>
      <c r="D31" s="88"/>
      <c r="E31" s="88"/>
      <c r="F31" s="88"/>
      <c r="G31" s="88"/>
      <c r="H31" s="88"/>
      <c r="I31" s="88"/>
      <c r="X31" s="13"/>
    </row>
    <row r="32" spans="2:28" ht="15.95" customHeight="1" x14ac:dyDescent="0.3">
      <c r="B32" s="93" t="s">
        <v>16</v>
      </c>
      <c r="C32" s="93"/>
      <c r="D32" s="93"/>
      <c r="E32" s="93"/>
      <c r="F32" s="93"/>
      <c r="G32" s="93"/>
      <c r="H32" s="93"/>
      <c r="I32" s="93"/>
      <c r="J32" s="93"/>
      <c r="K32" s="93"/>
      <c r="L32" s="93"/>
      <c r="X32" s="13"/>
    </row>
    <row r="33" spans="2:24" ht="15.95" customHeight="1" x14ac:dyDescent="0.3">
      <c r="X33" s="13"/>
    </row>
    <row r="34" spans="2:24" ht="15.95" customHeight="1" x14ac:dyDescent="0.3">
      <c r="X34" s="13"/>
    </row>
    <row r="35" spans="2:24" ht="15.95" customHeight="1" x14ac:dyDescent="0.3">
      <c r="B35" s="92" t="s">
        <v>3</v>
      </c>
      <c r="C35" s="92"/>
      <c r="D35" s="92"/>
      <c r="E35" s="92"/>
      <c r="X35" s="13"/>
    </row>
    <row r="36" spans="2:24" ht="15.95" customHeight="1" x14ac:dyDescent="0.3">
      <c r="X36" s="13"/>
    </row>
    <row r="37" spans="2:24" ht="15.95" customHeight="1" x14ac:dyDescent="0.3">
      <c r="X37" s="13"/>
    </row>
    <row r="38" spans="2:24" ht="15.95" customHeight="1" x14ac:dyDescent="0.3">
      <c r="X38" s="13"/>
    </row>
    <row r="39" spans="2:24" ht="15.95" customHeight="1" x14ac:dyDescent="0.3">
      <c r="X39" s="13"/>
    </row>
    <row r="40" spans="2:24" ht="15.95" customHeight="1" x14ac:dyDescent="0.3">
      <c r="X40" s="13"/>
    </row>
    <row r="41" spans="2:24" ht="15.95" customHeight="1" x14ac:dyDescent="0.3">
      <c r="X41" s="13"/>
    </row>
    <row r="42" spans="2:24" ht="15.95" customHeight="1" x14ac:dyDescent="0.3">
      <c r="X42" s="13"/>
    </row>
    <row r="43" spans="2:24" ht="15.95" customHeight="1" x14ac:dyDescent="0.3">
      <c r="X43" s="13"/>
    </row>
    <row r="44" spans="2:24" ht="15.95" customHeight="1" x14ac:dyDescent="0.3">
      <c r="X44" s="13"/>
    </row>
    <row r="45" spans="2:24" ht="15.95" customHeight="1" x14ac:dyDescent="0.3">
      <c r="X45" s="13"/>
    </row>
    <row r="46" spans="2:24" ht="15.95" customHeight="1" x14ac:dyDescent="0.3">
      <c r="X46" s="13"/>
    </row>
    <row r="47" spans="2:24" ht="15.95" customHeight="1" x14ac:dyDescent="0.3">
      <c r="B47" s="86" t="s">
        <v>21</v>
      </c>
      <c r="C47" s="86"/>
      <c r="D47" s="86"/>
      <c r="E47" s="86"/>
      <c r="F47" s="86"/>
      <c r="G47" s="86"/>
      <c r="H47" s="86"/>
      <c r="I47" s="86"/>
      <c r="X47" s="13"/>
    </row>
    <row r="48" spans="2:24" ht="16.5" customHeight="1" x14ac:dyDescent="0.3">
      <c r="B48" s="86"/>
      <c r="C48" s="86"/>
      <c r="D48" s="86"/>
      <c r="E48" s="86"/>
      <c r="F48" s="86"/>
      <c r="G48" s="86"/>
      <c r="H48" s="86"/>
      <c r="I48" s="86"/>
    </row>
    <row r="49" spans="2:24" x14ac:dyDescent="0.3">
      <c r="B49" s="86"/>
      <c r="C49" s="86"/>
      <c r="D49" s="86"/>
      <c r="E49" s="86"/>
      <c r="F49" s="86"/>
      <c r="G49" s="86"/>
      <c r="H49" s="86"/>
      <c r="I49" s="86"/>
    </row>
    <row r="50" spans="2:24" x14ac:dyDescent="0.3">
      <c r="B50" s="86"/>
      <c r="C50" s="86"/>
      <c r="D50" s="86"/>
      <c r="E50" s="86"/>
      <c r="F50" s="86"/>
      <c r="G50" s="86"/>
      <c r="H50" s="86"/>
      <c r="I50" s="86"/>
    </row>
    <row r="51" spans="2:24" x14ac:dyDescent="0.3">
      <c r="B51" s="86"/>
      <c r="C51" s="86"/>
      <c r="D51" s="86"/>
      <c r="E51" s="86"/>
      <c r="F51" s="86"/>
      <c r="G51" s="86"/>
      <c r="H51" s="86"/>
      <c r="I51" s="86"/>
    </row>
    <row r="52" spans="2:24" x14ac:dyDescent="0.3">
      <c r="B52" s="86"/>
      <c r="C52" s="86"/>
      <c r="D52" s="86"/>
      <c r="E52" s="86"/>
      <c r="F52" s="86"/>
      <c r="G52" s="86"/>
      <c r="H52" s="86"/>
      <c r="I52" s="86"/>
    </row>
    <row r="53" spans="2:24" x14ac:dyDescent="0.3">
      <c r="O53" s="13"/>
      <c r="P53" s="13"/>
      <c r="Q53" s="13"/>
      <c r="R53" s="13"/>
      <c r="S53" s="13"/>
      <c r="T53" s="13"/>
      <c r="U53" s="13"/>
      <c r="V53" s="13"/>
      <c r="W53" s="13"/>
      <c r="X53" s="13"/>
    </row>
    <row r="54" spans="2:24" x14ac:dyDescent="0.3">
      <c r="B54" s="92" t="s">
        <v>12</v>
      </c>
      <c r="C54" s="92"/>
      <c r="D54" s="92"/>
      <c r="E54" s="92"/>
    </row>
    <row r="66" spans="2:9" x14ac:dyDescent="0.3">
      <c r="B66" s="86" t="s">
        <v>25</v>
      </c>
      <c r="C66" s="86"/>
      <c r="D66" s="86"/>
      <c r="E66" s="86"/>
      <c r="F66" s="86"/>
      <c r="G66" s="86"/>
      <c r="H66" s="86"/>
      <c r="I66" s="86"/>
    </row>
    <row r="67" spans="2:9" x14ac:dyDescent="0.3">
      <c r="B67" s="86"/>
      <c r="C67" s="86"/>
      <c r="D67" s="86"/>
      <c r="E67" s="86"/>
      <c r="F67" s="86"/>
      <c r="G67" s="86"/>
      <c r="H67" s="86"/>
      <c r="I67" s="86"/>
    </row>
    <row r="68" spans="2:9" x14ac:dyDescent="0.3">
      <c r="B68" s="86"/>
      <c r="C68" s="86"/>
      <c r="D68" s="86"/>
      <c r="E68" s="86"/>
      <c r="F68" s="86"/>
      <c r="G68" s="86"/>
      <c r="H68" s="86"/>
      <c r="I68" s="86"/>
    </row>
    <row r="70" spans="2:9" x14ac:dyDescent="0.3">
      <c r="B70" s="5" t="s">
        <v>13</v>
      </c>
      <c r="C70" s="5"/>
      <c r="D70" s="5"/>
      <c r="E70" s="5"/>
      <c r="F70" s="5"/>
      <c r="G70" s="5"/>
      <c r="H70" s="5"/>
      <c r="I70" s="5"/>
    </row>
    <row r="81" spans="10:23" x14ac:dyDescent="0.3">
      <c r="J81" s="8"/>
      <c r="K81" s="8"/>
      <c r="L81" s="8"/>
      <c r="M81" s="8"/>
      <c r="N81" s="8"/>
    </row>
    <row r="83" spans="10:23" x14ac:dyDescent="0.3">
      <c r="O83" s="13"/>
      <c r="P83" s="9"/>
      <c r="Q83" s="9"/>
      <c r="R83" s="9"/>
      <c r="S83" s="9"/>
      <c r="T83" s="9"/>
      <c r="U83" s="9"/>
      <c r="V83" s="9"/>
      <c r="W83" s="9"/>
    </row>
    <row r="84" spans="10:23" x14ac:dyDescent="0.3">
      <c r="O84" s="13"/>
      <c r="P84" s="13"/>
      <c r="Q84" s="13"/>
      <c r="R84" s="13"/>
      <c r="S84" s="13"/>
      <c r="T84" s="13"/>
      <c r="U84" s="13"/>
      <c r="V84" s="13"/>
      <c r="W84" s="13"/>
    </row>
    <row r="85" spans="10:23" x14ac:dyDescent="0.3">
      <c r="O85" s="13"/>
      <c r="P85" s="13"/>
      <c r="Q85" s="13"/>
      <c r="R85" s="13"/>
      <c r="S85" s="13"/>
      <c r="T85" s="13"/>
      <c r="U85" s="13"/>
      <c r="V85" s="13"/>
      <c r="W85" s="13"/>
    </row>
    <row r="86" spans="10:23" x14ac:dyDescent="0.3">
      <c r="O86" s="13"/>
      <c r="P86" s="13"/>
      <c r="Q86" s="13"/>
      <c r="R86" s="13"/>
      <c r="S86" s="13"/>
      <c r="T86" s="13"/>
      <c r="U86" s="13"/>
      <c r="V86" s="13"/>
      <c r="W86" s="13"/>
    </row>
    <row r="87" spans="10:23" x14ac:dyDescent="0.3">
      <c r="O87" s="13"/>
      <c r="P87" s="13"/>
      <c r="Q87" s="13"/>
      <c r="R87" s="13"/>
      <c r="S87" s="13"/>
      <c r="T87" s="13"/>
      <c r="U87" s="13"/>
      <c r="V87" s="13"/>
      <c r="W87" s="13"/>
    </row>
    <row r="88" spans="10:23" x14ac:dyDescent="0.3">
      <c r="O88" s="13"/>
      <c r="P88" s="13"/>
      <c r="Q88" s="13"/>
      <c r="R88" s="13"/>
      <c r="S88" s="13"/>
      <c r="T88" s="13"/>
      <c r="U88" s="13"/>
      <c r="V88" s="13"/>
      <c r="W88" s="13"/>
    </row>
    <row r="89" spans="10:23" x14ac:dyDescent="0.3">
      <c r="O89" s="13"/>
      <c r="P89" s="13"/>
      <c r="Q89" s="13"/>
      <c r="R89" s="13"/>
      <c r="S89" s="13"/>
      <c r="T89" s="13"/>
      <c r="U89" s="13"/>
      <c r="V89" s="13"/>
      <c r="W89" s="13"/>
    </row>
    <row r="90" spans="10:23" x14ac:dyDescent="0.3">
      <c r="O90" s="13"/>
      <c r="P90" s="13"/>
      <c r="Q90" s="13"/>
      <c r="R90" s="13"/>
      <c r="S90" s="13"/>
      <c r="T90" s="13"/>
      <c r="U90" s="13"/>
      <c r="V90" s="13"/>
      <c r="W90" s="13"/>
    </row>
    <row r="91" spans="10:23" x14ac:dyDescent="0.3">
      <c r="O91" s="13"/>
      <c r="P91" s="13"/>
      <c r="Q91" s="13"/>
      <c r="R91" s="13"/>
      <c r="S91" s="13"/>
      <c r="T91" s="13"/>
      <c r="U91" s="13"/>
      <c r="V91" s="13"/>
      <c r="W91" s="13"/>
    </row>
    <row r="92" spans="10:23" x14ac:dyDescent="0.3">
      <c r="O92" s="13"/>
      <c r="P92" s="13"/>
      <c r="Q92" s="13"/>
      <c r="R92" s="13"/>
      <c r="S92" s="13"/>
      <c r="T92" s="13"/>
      <c r="U92" s="13"/>
      <c r="V92" s="13"/>
      <c r="W92" s="13"/>
    </row>
    <row r="93" spans="10:23" x14ac:dyDescent="0.3">
      <c r="O93" s="13"/>
      <c r="P93" s="13"/>
      <c r="Q93" s="13"/>
      <c r="R93" s="13"/>
      <c r="S93" s="13"/>
      <c r="T93" s="13"/>
      <c r="U93" s="13"/>
      <c r="V93" s="13"/>
      <c r="W93" s="13"/>
    </row>
    <row r="94" spans="10:23" x14ac:dyDescent="0.3">
      <c r="O94" s="13"/>
      <c r="P94" s="13"/>
      <c r="Q94" s="13"/>
      <c r="R94" s="13"/>
      <c r="S94" s="13"/>
      <c r="T94" s="13"/>
      <c r="U94" s="13"/>
      <c r="V94" s="13"/>
      <c r="W94" s="13"/>
    </row>
    <row r="95" spans="10:23" x14ac:dyDescent="0.3">
      <c r="O95" s="13"/>
      <c r="P95" s="13"/>
      <c r="Q95" s="13"/>
      <c r="R95" s="13"/>
      <c r="S95" s="13"/>
      <c r="T95" s="13"/>
      <c r="U95" s="13"/>
      <c r="V95" s="13"/>
      <c r="W95" s="13"/>
    </row>
    <row r="96" spans="10:23" x14ac:dyDescent="0.3">
      <c r="O96" s="13"/>
      <c r="P96" s="13"/>
      <c r="Q96" s="13"/>
      <c r="R96" s="13"/>
      <c r="S96" s="13"/>
      <c r="T96" s="13"/>
      <c r="U96" s="13"/>
      <c r="V96" s="13"/>
      <c r="W96" s="13"/>
    </row>
    <row r="97" spans="2:23" x14ac:dyDescent="0.3">
      <c r="O97" s="13"/>
      <c r="P97" s="13"/>
      <c r="Q97" s="13"/>
      <c r="R97" s="13"/>
      <c r="S97" s="13"/>
      <c r="T97" s="13"/>
      <c r="U97" s="13"/>
      <c r="V97" s="13"/>
      <c r="W97" s="13"/>
    </row>
    <row r="98" spans="2:23" x14ac:dyDescent="0.3">
      <c r="B98" s="86" t="s">
        <v>17</v>
      </c>
      <c r="C98" s="86"/>
      <c r="D98" s="86"/>
      <c r="E98" s="86"/>
      <c r="F98" s="86"/>
      <c r="G98" s="86"/>
      <c r="H98" s="86"/>
      <c r="I98" s="86"/>
      <c r="O98" s="13"/>
      <c r="P98" s="13"/>
      <c r="Q98" s="13"/>
      <c r="R98" s="13"/>
      <c r="S98" s="13"/>
      <c r="T98" s="13"/>
      <c r="U98" s="13"/>
      <c r="V98" s="13"/>
      <c r="W98" s="13"/>
    </row>
    <row r="99" spans="2:23" x14ac:dyDescent="0.3">
      <c r="B99" s="86"/>
      <c r="C99" s="86"/>
      <c r="D99" s="86"/>
      <c r="E99" s="86"/>
      <c r="F99" s="86"/>
      <c r="G99" s="86"/>
      <c r="H99" s="86"/>
      <c r="I99" s="86"/>
      <c r="O99" s="13"/>
      <c r="P99" s="13"/>
      <c r="Q99" s="13"/>
      <c r="R99" s="13"/>
      <c r="S99" s="13"/>
      <c r="T99" s="13"/>
      <c r="U99" s="13"/>
      <c r="V99" s="13"/>
      <c r="W99" s="13"/>
    </row>
    <row r="100" spans="2:23" x14ac:dyDescent="0.3">
      <c r="K100" s="4"/>
      <c r="L100" s="7"/>
      <c r="M100" s="7"/>
      <c r="N100" s="7"/>
      <c r="O100" s="14"/>
      <c r="P100" s="13"/>
    </row>
    <row r="101" spans="2:23" x14ac:dyDescent="0.3">
      <c r="B101" s="5" t="s">
        <v>18</v>
      </c>
      <c r="C101" s="6"/>
      <c r="D101" s="6"/>
      <c r="E101" s="6"/>
      <c r="F101" s="6"/>
      <c r="G101" s="6"/>
      <c r="H101" s="6"/>
      <c r="K101" s="7"/>
      <c r="L101" s="7"/>
      <c r="M101" s="7"/>
      <c r="N101" s="7"/>
      <c r="O101" s="14"/>
      <c r="P101" s="13"/>
    </row>
    <row r="102" spans="2:23" x14ac:dyDescent="0.3">
      <c r="K102" s="7"/>
      <c r="L102" s="7"/>
      <c r="M102" s="7"/>
      <c r="N102" s="7"/>
      <c r="O102" s="14"/>
      <c r="P102" s="13"/>
    </row>
    <row r="103" spans="2:23" x14ac:dyDescent="0.3">
      <c r="K103" s="7"/>
      <c r="L103" s="7"/>
      <c r="M103" s="7"/>
      <c r="N103" s="7"/>
      <c r="O103" s="14"/>
      <c r="P103" s="13"/>
    </row>
    <row r="104" spans="2:23" x14ac:dyDescent="0.3">
      <c r="K104" s="7"/>
      <c r="L104" s="7"/>
      <c r="M104" s="7"/>
      <c r="N104" s="7"/>
      <c r="O104" s="14"/>
      <c r="P104" s="13"/>
    </row>
    <row r="129" spans="2:12" x14ac:dyDescent="0.3">
      <c r="B129" s="86" t="s">
        <v>31</v>
      </c>
      <c r="C129" s="86"/>
      <c r="D129" s="86"/>
      <c r="E129" s="86"/>
      <c r="F129" s="86"/>
      <c r="G129" s="86"/>
      <c r="H129" s="86"/>
      <c r="I129" s="86"/>
    </row>
    <row r="130" spans="2:12" x14ac:dyDescent="0.3">
      <c r="B130" s="86"/>
      <c r="C130" s="86"/>
      <c r="D130" s="86"/>
      <c r="E130" s="86"/>
      <c r="F130" s="86"/>
      <c r="G130" s="86"/>
      <c r="H130" s="86"/>
      <c r="I130" s="86"/>
    </row>
    <row r="131" spans="2:12" x14ac:dyDescent="0.3">
      <c r="B131" s="86"/>
      <c r="C131" s="86"/>
      <c r="D131" s="86"/>
      <c r="E131" s="86"/>
      <c r="F131" s="86"/>
      <c r="G131" s="86"/>
      <c r="H131" s="86"/>
      <c r="I131" s="86"/>
    </row>
    <row r="132" spans="2:12" x14ac:dyDescent="0.3">
      <c r="B132" s="86"/>
      <c r="C132" s="86"/>
      <c r="D132" s="86"/>
      <c r="E132" s="86"/>
      <c r="F132" s="86"/>
      <c r="G132" s="86"/>
      <c r="H132" s="86"/>
      <c r="I132" s="86"/>
    </row>
    <row r="133" spans="2:12" x14ac:dyDescent="0.3">
      <c r="B133" s="86"/>
      <c r="C133" s="86"/>
      <c r="D133" s="86"/>
      <c r="E133" s="86"/>
      <c r="F133" s="86"/>
      <c r="G133" s="86"/>
      <c r="H133" s="86"/>
      <c r="I133" s="86"/>
    </row>
    <row r="135" spans="2:12" x14ac:dyDescent="0.3">
      <c r="B135" s="92" t="s">
        <v>26</v>
      </c>
      <c r="C135" s="92"/>
      <c r="D135" s="92"/>
      <c r="E135" s="92"/>
      <c r="F135" s="92"/>
      <c r="G135" s="92"/>
      <c r="H135" s="92"/>
      <c r="I135" s="92"/>
      <c r="J135" s="92"/>
      <c r="K135" s="92"/>
      <c r="L135" s="92"/>
    </row>
    <row r="165" spans="2:11" x14ac:dyDescent="0.3">
      <c r="B165" s="91" t="s">
        <v>27</v>
      </c>
      <c r="C165" s="91"/>
      <c r="D165" s="91"/>
      <c r="E165" s="91"/>
      <c r="F165" s="91"/>
      <c r="G165" s="91"/>
      <c r="H165" s="91"/>
      <c r="I165" s="91"/>
      <c r="J165" s="91"/>
      <c r="K165" s="91"/>
    </row>
    <row r="166" spans="2:11" x14ac:dyDescent="0.3">
      <c r="B166" s="91"/>
      <c r="C166" s="91"/>
      <c r="D166" s="91"/>
      <c r="E166" s="91"/>
      <c r="F166" s="91"/>
      <c r="G166" s="91"/>
      <c r="H166" s="91"/>
      <c r="I166" s="91"/>
      <c r="J166" s="91"/>
      <c r="K166" s="91"/>
    </row>
    <row r="167" spans="2:11" x14ac:dyDescent="0.3">
      <c r="B167" s="91"/>
      <c r="C167" s="91"/>
      <c r="D167" s="91"/>
      <c r="E167" s="91"/>
      <c r="F167" s="91"/>
      <c r="G167" s="91"/>
      <c r="H167" s="91"/>
      <c r="I167" s="91"/>
      <c r="J167" s="91"/>
      <c r="K167" s="91"/>
    </row>
  </sheetData>
  <sheetProtection algorithmName="SHA-512" hashValue="JcvBu2Z56WxdcGSMbintnnRJmLggWOO7Cy662FCn7mN/nj4uQweeX1la2HKvfZtnypBU5714PtWvxxnQbi/LLA==" saltValue="jbtu6J/WPkSFw02/dnMAng==" spinCount="100000" sheet="1" objects="1" scenarios="1"/>
  <mergeCells count="17">
    <mergeCell ref="B165:K167"/>
    <mergeCell ref="B98:I99"/>
    <mergeCell ref="B135:L135"/>
    <mergeCell ref="B4:L23"/>
    <mergeCell ref="B27:F27"/>
    <mergeCell ref="B47:I52"/>
    <mergeCell ref="B66:I68"/>
    <mergeCell ref="B129:I133"/>
    <mergeCell ref="B54:E54"/>
    <mergeCell ref="B35:E35"/>
    <mergeCell ref="B32:L32"/>
    <mergeCell ref="O4:X17"/>
    <mergeCell ref="B3:E3"/>
    <mergeCell ref="B28:I28"/>
    <mergeCell ref="B30:I30"/>
    <mergeCell ref="B31:I31"/>
    <mergeCell ref="B24:D2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63C37-C89D-4E93-B4B1-DC1EE82A7790}">
  <sheetPr codeName="Sheet2"/>
  <dimension ref="A1:EJ111"/>
  <sheetViews>
    <sheetView tabSelected="1" zoomScale="85" zoomScaleNormal="85" workbookViewId="0">
      <pane xSplit="8" ySplit="6" topLeftCell="I7" activePane="bottomRight" state="frozen"/>
      <selection pane="topRight" activeCell="F1" sqref="F1"/>
      <selection pane="bottomLeft" activeCell="A7" sqref="A7"/>
      <selection pane="bottomRight" activeCell="F10" sqref="F10"/>
    </sheetView>
  </sheetViews>
  <sheetFormatPr defaultRowHeight="15.75" x14ac:dyDescent="0.25"/>
  <cols>
    <col min="1" max="1" width="37" style="23" customWidth="1"/>
    <col min="2" max="2" width="1.7109375" style="85" customWidth="1"/>
    <col min="3" max="3" width="13" style="23" customWidth="1"/>
    <col min="4" max="4" width="38.28515625" style="23" customWidth="1"/>
    <col min="5" max="5" width="16.5703125" style="23" customWidth="1"/>
    <col min="6" max="6" width="7.85546875" style="23" bestFit="1" customWidth="1"/>
    <col min="7" max="7" width="12.28515625" style="23" bestFit="1" customWidth="1"/>
    <col min="8" max="8" width="15.7109375" style="23" customWidth="1"/>
    <col min="9" max="58" width="14.7109375" style="23" customWidth="1"/>
    <col min="59" max="86" width="12.7109375" style="23" customWidth="1"/>
    <col min="87" max="87" width="14.5703125" style="23" customWidth="1"/>
    <col min="88" max="16384" width="9.140625" style="23"/>
  </cols>
  <sheetData>
    <row r="1" spans="1:140" ht="20.25" x14ac:dyDescent="0.25">
      <c r="A1" s="18" t="s">
        <v>19</v>
      </c>
      <c r="B1" s="19"/>
      <c r="C1" s="20"/>
      <c r="D1" s="20"/>
      <c r="E1" s="20"/>
      <c r="F1" s="20"/>
      <c r="G1" s="20"/>
      <c r="H1" s="21"/>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row>
    <row r="2" spans="1:140" ht="24" customHeight="1" x14ac:dyDescent="0.25">
      <c r="A2" s="1" t="s">
        <v>32</v>
      </c>
      <c r="B2" s="19"/>
      <c r="C2" s="20"/>
      <c r="D2" s="20"/>
      <c r="E2" s="20"/>
      <c r="F2" s="20"/>
      <c r="G2" s="20"/>
      <c r="H2" s="24"/>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c r="BT2" s="22"/>
      <c r="BU2" s="22"/>
      <c r="BV2" s="22"/>
      <c r="BW2" s="22"/>
      <c r="BX2" s="22"/>
      <c r="BY2" s="22"/>
      <c r="BZ2" s="22"/>
      <c r="CA2" s="22"/>
      <c r="CB2" s="22"/>
      <c r="CC2" s="22"/>
      <c r="CD2" s="22"/>
      <c r="CE2" s="22"/>
      <c r="CF2" s="22"/>
      <c r="CG2" s="22"/>
      <c r="CH2" s="22"/>
      <c r="CI2" s="22"/>
      <c r="CJ2" s="22"/>
      <c r="CK2" s="22"/>
      <c r="CL2" s="22"/>
      <c r="CM2" s="22"/>
      <c r="CN2" s="22"/>
      <c r="CO2" s="22"/>
      <c r="CP2" s="22"/>
      <c r="CQ2" s="22"/>
      <c r="CR2" s="22"/>
      <c r="CS2" s="22"/>
      <c r="CT2" s="22"/>
      <c r="CU2" s="22"/>
      <c r="CV2" s="22"/>
      <c r="CW2" s="22"/>
      <c r="CX2" s="22"/>
      <c r="CY2" s="22"/>
      <c r="CZ2" s="22"/>
      <c r="DA2" s="22"/>
      <c r="DB2" s="22"/>
      <c r="DC2" s="22"/>
      <c r="DD2" s="22"/>
      <c r="DE2" s="22"/>
      <c r="DF2" s="22"/>
      <c r="DG2" s="22"/>
      <c r="DH2" s="22"/>
      <c r="DI2" s="22"/>
      <c r="DJ2" s="22"/>
      <c r="DK2" s="22"/>
      <c r="DL2" s="22"/>
      <c r="DM2" s="22"/>
      <c r="DN2" s="22"/>
      <c r="DO2" s="22"/>
      <c r="DP2" s="22"/>
      <c r="DQ2" s="22"/>
      <c r="DR2" s="22"/>
      <c r="DS2" s="22"/>
      <c r="DT2" s="22"/>
      <c r="DU2" s="22"/>
      <c r="DV2" s="22"/>
      <c r="DW2" s="22"/>
      <c r="DX2" s="22"/>
      <c r="DY2" s="22"/>
      <c r="DZ2" s="22"/>
      <c r="EA2" s="22"/>
      <c r="EB2" s="22"/>
      <c r="EC2" s="22"/>
      <c r="ED2" s="22"/>
      <c r="EE2" s="22"/>
      <c r="EF2" s="22"/>
      <c r="EG2" s="22"/>
      <c r="EH2" s="22"/>
      <c r="EI2" s="22"/>
      <c r="EJ2" s="22"/>
    </row>
    <row r="3" spans="1:140" s="19" customFormat="1" ht="9" customHeight="1" x14ac:dyDescent="0.25">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c r="BH3" s="22"/>
      <c r="BI3" s="22"/>
      <c r="BJ3" s="22"/>
      <c r="BK3" s="22"/>
      <c r="BL3" s="22"/>
      <c r="BM3" s="22"/>
      <c r="BN3" s="22"/>
      <c r="BO3" s="22"/>
      <c r="BP3" s="22"/>
      <c r="BQ3" s="22"/>
      <c r="BR3" s="22"/>
      <c r="BS3" s="22"/>
      <c r="BT3" s="22"/>
      <c r="BU3" s="22"/>
      <c r="BV3" s="22"/>
      <c r="BW3" s="22"/>
      <c r="BX3" s="22"/>
      <c r="BY3" s="22"/>
      <c r="BZ3" s="22"/>
      <c r="CA3" s="22"/>
      <c r="CB3" s="22"/>
      <c r="CC3" s="22"/>
      <c r="CD3" s="22"/>
      <c r="CE3" s="22"/>
      <c r="CF3" s="22"/>
      <c r="CG3" s="22"/>
      <c r="CH3" s="22"/>
      <c r="CI3" s="22"/>
      <c r="CJ3" s="22"/>
      <c r="CK3" s="22"/>
      <c r="CL3" s="22"/>
      <c r="CM3" s="22"/>
      <c r="CN3" s="22"/>
      <c r="CO3" s="22"/>
      <c r="CP3" s="22"/>
      <c r="CQ3" s="22"/>
      <c r="CR3" s="22"/>
      <c r="CS3" s="22"/>
      <c r="CT3" s="22"/>
      <c r="CU3" s="22"/>
      <c r="CV3" s="22"/>
      <c r="CW3" s="22"/>
      <c r="CX3" s="22"/>
      <c r="CY3" s="22"/>
      <c r="CZ3" s="22"/>
      <c r="DA3" s="22"/>
      <c r="DB3" s="22"/>
      <c r="DC3" s="22"/>
      <c r="DD3" s="22"/>
      <c r="DE3" s="22"/>
      <c r="DF3" s="22"/>
      <c r="DG3" s="22"/>
      <c r="DH3" s="22"/>
      <c r="DI3" s="22"/>
      <c r="DJ3" s="22"/>
      <c r="DK3" s="22"/>
      <c r="DL3" s="22"/>
      <c r="DM3" s="22"/>
      <c r="DN3" s="22"/>
      <c r="DO3" s="22"/>
      <c r="DP3" s="22"/>
      <c r="DQ3" s="22"/>
      <c r="DR3" s="22"/>
      <c r="DS3" s="22"/>
      <c r="DT3" s="22"/>
      <c r="DU3" s="22"/>
      <c r="DV3" s="22"/>
      <c r="DW3" s="22"/>
      <c r="DX3" s="22"/>
      <c r="DY3" s="22"/>
      <c r="DZ3" s="22"/>
      <c r="EA3" s="22"/>
      <c r="EB3" s="22"/>
      <c r="EC3" s="22"/>
      <c r="ED3" s="22"/>
      <c r="EE3" s="22"/>
      <c r="EF3" s="22"/>
      <c r="EG3" s="22"/>
      <c r="EH3" s="22"/>
      <c r="EI3" s="22"/>
      <c r="EJ3" s="22"/>
    </row>
    <row r="4" spans="1:140" s="32" customFormat="1" ht="26.25" customHeight="1" x14ac:dyDescent="0.25">
      <c r="A4" s="25"/>
      <c r="B4" s="26"/>
      <c r="C4" s="27" t="s">
        <v>2</v>
      </c>
      <c r="D4" s="28"/>
      <c r="E4" s="28"/>
      <c r="F4" s="28"/>
      <c r="G4" s="28"/>
      <c r="H4" s="29"/>
      <c r="I4" s="30"/>
      <c r="J4" s="31"/>
      <c r="K4" s="31"/>
      <c r="L4" s="31"/>
      <c r="M4" s="31"/>
      <c r="N4" s="31"/>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22"/>
      <c r="CP4" s="22"/>
      <c r="CQ4" s="22"/>
      <c r="CR4" s="22"/>
      <c r="CS4" s="22"/>
      <c r="CT4" s="22"/>
      <c r="CU4" s="22"/>
      <c r="CV4" s="22"/>
      <c r="CW4" s="22"/>
      <c r="CX4" s="22"/>
      <c r="CY4" s="22"/>
      <c r="CZ4" s="22"/>
      <c r="DA4" s="22"/>
      <c r="DB4" s="22"/>
      <c r="DC4" s="22"/>
      <c r="DD4" s="22"/>
      <c r="DE4" s="22"/>
      <c r="DF4" s="22"/>
      <c r="DG4" s="22"/>
      <c r="DH4" s="22"/>
      <c r="DI4" s="22"/>
      <c r="DJ4" s="22"/>
      <c r="DK4" s="22"/>
      <c r="DL4" s="22"/>
      <c r="DM4" s="22"/>
      <c r="DN4" s="22"/>
      <c r="DO4" s="22"/>
      <c r="DP4" s="22"/>
      <c r="DQ4" s="22"/>
      <c r="DR4" s="22"/>
      <c r="DS4" s="22"/>
      <c r="DT4" s="22"/>
      <c r="DU4" s="22"/>
      <c r="DV4" s="22"/>
      <c r="DW4" s="22"/>
      <c r="DX4" s="22"/>
      <c r="DY4" s="22"/>
      <c r="DZ4" s="22"/>
      <c r="EA4" s="22"/>
      <c r="EB4" s="22"/>
      <c r="EC4" s="22"/>
      <c r="ED4" s="22"/>
      <c r="EE4" s="22"/>
      <c r="EF4" s="22"/>
      <c r="EG4" s="22"/>
      <c r="EH4" s="22"/>
      <c r="EI4" s="22"/>
      <c r="EJ4" s="22"/>
    </row>
    <row r="5" spans="1:140" s="32" customFormat="1" ht="39.75" customHeight="1" x14ac:dyDescent="0.25">
      <c r="A5" s="33" t="s">
        <v>22</v>
      </c>
      <c r="B5" s="34"/>
      <c r="C5" s="27"/>
      <c r="D5" s="28"/>
      <c r="E5" s="28"/>
      <c r="F5" s="28"/>
      <c r="G5" s="28"/>
      <c r="H5" s="29"/>
      <c r="I5" s="30"/>
      <c r="J5" s="31"/>
      <c r="K5" s="31"/>
      <c r="L5" s="31"/>
      <c r="M5" s="31"/>
      <c r="N5" s="31"/>
      <c r="O5" s="31"/>
      <c r="P5" s="31"/>
      <c r="Q5" s="31"/>
      <c r="R5" s="31"/>
      <c r="S5" s="31"/>
      <c r="T5" s="31"/>
      <c r="U5" s="31"/>
      <c r="V5" s="31"/>
      <c r="W5" s="31"/>
      <c r="X5" s="31"/>
      <c r="Y5" s="31"/>
      <c r="Z5" s="31"/>
      <c r="AA5" s="31"/>
      <c r="AB5" s="31"/>
      <c r="AC5" s="31"/>
      <c r="AD5" s="31"/>
      <c r="AE5" s="31"/>
      <c r="AF5" s="31"/>
      <c r="AG5" s="31"/>
      <c r="AH5" s="31"/>
      <c r="AI5" s="31"/>
      <c r="AJ5" s="31"/>
      <c r="AK5" s="31"/>
      <c r="AL5" s="31"/>
      <c r="AM5" s="31"/>
      <c r="AN5" s="31"/>
      <c r="AO5" s="31"/>
      <c r="AP5" s="31"/>
      <c r="AQ5" s="31"/>
      <c r="AR5" s="31"/>
      <c r="AS5" s="31"/>
      <c r="AT5" s="31"/>
      <c r="AU5" s="31"/>
      <c r="AV5" s="31"/>
      <c r="AW5" s="31"/>
      <c r="AX5" s="31"/>
      <c r="AY5" s="31"/>
      <c r="AZ5" s="31"/>
      <c r="BA5" s="31"/>
      <c r="BB5" s="31"/>
      <c r="BC5" s="31"/>
      <c r="BD5" s="31"/>
      <c r="BE5" s="31"/>
      <c r="BF5" s="31"/>
      <c r="BG5" s="31"/>
      <c r="BH5" s="31"/>
      <c r="BI5" s="31"/>
      <c r="BJ5" s="31"/>
      <c r="BK5" s="31"/>
      <c r="BL5" s="31"/>
      <c r="BM5" s="31"/>
      <c r="BN5" s="31"/>
      <c r="BO5" s="31"/>
      <c r="BP5" s="31"/>
      <c r="BQ5" s="31"/>
      <c r="BR5" s="31"/>
      <c r="BS5" s="31"/>
      <c r="BT5" s="31"/>
      <c r="BU5" s="31"/>
      <c r="BV5" s="31"/>
      <c r="BW5" s="31"/>
      <c r="BX5" s="31"/>
      <c r="BY5" s="31"/>
      <c r="BZ5" s="31"/>
      <c r="CA5" s="31"/>
      <c r="CB5" s="31"/>
      <c r="CC5" s="31"/>
      <c r="CD5" s="31"/>
      <c r="CE5" s="31"/>
      <c r="CF5" s="31"/>
      <c r="CG5" s="31"/>
      <c r="CH5" s="31"/>
      <c r="CI5" s="31"/>
      <c r="CJ5" s="31"/>
      <c r="CK5" s="31"/>
      <c r="CL5" s="31"/>
      <c r="CM5" s="31"/>
      <c r="CN5" s="31"/>
      <c r="CO5" s="22"/>
      <c r="CP5" s="22"/>
      <c r="CQ5" s="22"/>
      <c r="CR5" s="22"/>
      <c r="CS5" s="22"/>
      <c r="CT5" s="22"/>
      <c r="CU5" s="22"/>
      <c r="CV5" s="22"/>
      <c r="CW5" s="22"/>
      <c r="CX5" s="22"/>
      <c r="CY5" s="22"/>
      <c r="CZ5" s="22"/>
      <c r="DA5" s="22"/>
      <c r="DB5" s="22"/>
      <c r="DC5" s="22"/>
      <c r="DD5" s="22"/>
      <c r="DE5" s="22"/>
      <c r="DF5" s="22"/>
      <c r="DG5" s="22"/>
      <c r="DH5" s="22"/>
      <c r="DI5" s="22"/>
      <c r="DJ5" s="22"/>
      <c r="DK5" s="22"/>
      <c r="DL5" s="22"/>
      <c r="DM5" s="22"/>
      <c r="DN5" s="22"/>
      <c r="DO5" s="22"/>
      <c r="DP5" s="22"/>
      <c r="DQ5" s="22"/>
      <c r="DR5" s="22"/>
      <c r="DS5" s="22"/>
      <c r="DT5" s="22"/>
      <c r="DU5" s="22"/>
      <c r="DV5" s="22"/>
      <c r="DW5" s="22"/>
      <c r="DX5" s="22"/>
      <c r="DY5" s="22"/>
      <c r="DZ5" s="22"/>
      <c r="EA5" s="22"/>
      <c r="EB5" s="22"/>
      <c r="EC5" s="22"/>
      <c r="ED5" s="22"/>
      <c r="EE5" s="22"/>
      <c r="EF5" s="22"/>
      <c r="EG5" s="22"/>
      <c r="EH5" s="22"/>
      <c r="EI5" s="22"/>
      <c r="EJ5" s="22"/>
    </row>
    <row r="6" spans="1:140" s="41" customFormat="1" ht="24" customHeight="1" x14ac:dyDescent="0.25">
      <c r="A6" s="35">
        <f>SUM(H7:H42)</f>
        <v>13468</v>
      </c>
      <c r="B6" s="34"/>
      <c r="C6" s="36" t="s">
        <v>0</v>
      </c>
      <c r="D6" s="37" t="s">
        <v>5</v>
      </c>
      <c r="E6" s="37" t="s">
        <v>10</v>
      </c>
      <c r="F6" s="38" t="s">
        <v>9</v>
      </c>
      <c r="G6" s="38" t="s">
        <v>8</v>
      </c>
      <c r="H6" s="37" t="s">
        <v>1</v>
      </c>
      <c r="I6" s="39"/>
      <c r="J6" s="40"/>
      <c r="K6" s="40"/>
      <c r="L6" s="40"/>
      <c r="M6" s="40"/>
      <c r="N6" s="40"/>
      <c r="O6" s="40"/>
      <c r="P6" s="40"/>
      <c r="Q6" s="40"/>
      <c r="R6" s="40"/>
      <c r="S6" s="40"/>
      <c r="T6" s="40"/>
      <c r="U6" s="40"/>
      <c r="V6" s="40"/>
      <c r="W6" s="40"/>
      <c r="X6" s="40"/>
      <c r="Y6" s="40"/>
      <c r="Z6" s="40"/>
      <c r="AA6" s="40"/>
      <c r="AB6" s="40"/>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22"/>
      <c r="BZ6" s="22"/>
      <c r="CA6" s="22"/>
      <c r="CB6" s="22"/>
      <c r="CC6" s="22"/>
      <c r="CD6" s="22"/>
      <c r="CE6" s="22"/>
      <c r="CF6" s="22"/>
      <c r="CG6" s="22"/>
      <c r="CH6" s="22"/>
      <c r="CI6" s="22"/>
      <c r="CJ6" s="22"/>
      <c r="CK6" s="22"/>
      <c r="CL6" s="22"/>
      <c r="CM6" s="22"/>
      <c r="CN6" s="22"/>
      <c r="CO6" s="22"/>
      <c r="CP6" s="22"/>
      <c r="CQ6" s="22"/>
      <c r="CR6" s="22"/>
      <c r="CS6" s="22"/>
      <c r="CT6" s="22"/>
      <c r="CU6" s="22"/>
      <c r="CV6" s="22"/>
      <c r="CW6" s="22"/>
      <c r="CX6" s="22"/>
      <c r="CY6" s="22"/>
      <c r="CZ6" s="22"/>
      <c r="DA6" s="22"/>
      <c r="DB6" s="22"/>
      <c r="DC6" s="22"/>
      <c r="DD6" s="22"/>
      <c r="DE6" s="22"/>
      <c r="DF6" s="22"/>
      <c r="DG6" s="22"/>
      <c r="DH6" s="22"/>
      <c r="DI6" s="22"/>
      <c r="DJ6" s="22"/>
      <c r="DK6" s="22"/>
      <c r="DL6" s="22"/>
      <c r="DM6" s="22"/>
      <c r="DN6" s="22"/>
      <c r="DO6" s="22"/>
      <c r="DP6" s="22"/>
      <c r="DQ6" s="22"/>
      <c r="DR6" s="22"/>
      <c r="DS6" s="22"/>
      <c r="DT6" s="22"/>
      <c r="DU6" s="22"/>
      <c r="DV6" s="22"/>
      <c r="DW6" s="22"/>
      <c r="DX6" s="22"/>
      <c r="DY6" s="22"/>
      <c r="DZ6" s="22"/>
      <c r="EA6" s="22"/>
      <c r="EB6" s="22"/>
      <c r="EC6" s="22"/>
      <c r="ED6" s="22"/>
      <c r="EE6" s="22"/>
      <c r="EF6" s="22"/>
      <c r="EG6" s="22"/>
      <c r="EH6" s="22"/>
      <c r="EI6" s="22"/>
      <c r="EJ6" s="22"/>
    </row>
    <row r="7" spans="1:140" s="48" customFormat="1" ht="20.100000000000001" customHeight="1" x14ac:dyDescent="0.3">
      <c r="A7" s="42"/>
      <c r="B7" s="43"/>
      <c r="C7" s="44">
        <v>1</v>
      </c>
      <c r="D7" s="15" t="s">
        <v>33</v>
      </c>
      <c r="E7" s="45">
        <f>IFERROR(SUM(F7:G7),"")</f>
        <v>4</v>
      </c>
      <c r="F7" s="46">
        <f>IFERROR(QUOTIENT(H7,A18),"")</f>
        <v>4</v>
      </c>
      <c r="G7" s="46">
        <f t="array" ref="G7:G42">IFERROR(IF($A$16&lt;19,RestzetelsOverschot(H7:H42,F7:F42,A20,A18),RestzetelsGemiddelde(H7:H42, F7:F42, A20)),"")</f>
        <v>0</v>
      </c>
      <c r="H7" s="10">
        <v>2672</v>
      </c>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c r="EB7" s="22"/>
      <c r="EC7" s="22"/>
      <c r="ED7" s="22"/>
      <c r="EE7" s="22"/>
      <c r="EF7" s="22"/>
      <c r="EG7" s="22"/>
      <c r="EH7" s="22"/>
      <c r="EI7" s="22"/>
      <c r="EJ7" s="22"/>
    </row>
    <row r="8" spans="1:140" s="48" customFormat="1" ht="20.100000000000001" customHeight="1" x14ac:dyDescent="0.3">
      <c r="A8" s="49"/>
      <c r="B8" s="43"/>
      <c r="C8" s="44">
        <v>2</v>
      </c>
      <c r="D8" s="15" t="s">
        <v>34</v>
      </c>
      <c r="E8" s="45">
        <f t="shared" ref="E8:E42" si="0">IFERROR(SUM(F8:G8),"")</f>
        <v>2</v>
      </c>
      <c r="F8" s="46">
        <f>IFERROR(QUOTIENT(H8,A18),"")</f>
        <v>2</v>
      </c>
      <c r="G8" s="46">
        <v>0</v>
      </c>
      <c r="H8" s="10">
        <v>1619</v>
      </c>
      <c r="I8" s="50"/>
      <c r="J8" s="50"/>
      <c r="K8" s="50"/>
      <c r="L8" s="50"/>
      <c r="M8" s="50"/>
      <c r="N8" s="50"/>
      <c r="O8" s="50"/>
      <c r="P8" s="50"/>
      <c r="Q8" s="50"/>
      <c r="R8" s="50"/>
      <c r="S8" s="50"/>
      <c r="T8" s="50"/>
      <c r="U8" s="50"/>
      <c r="V8" s="50"/>
      <c r="W8" s="50"/>
      <c r="X8" s="50"/>
      <c r="Y8" s="50"/>
      <c r="Z8" s="50"/>
      <c r="AA8" s="50"/>
      <c r="AB8" s="50"/>
      <c r="AC8" s="50"/>
      <c r="AD8" s="50"/>
      <c r="AE8" s="50"/>
      <c r="AF8" s="50"/>
      <c r="AG8" s="50"/>
      <c r="AH8" s="50"/>
      <c r="AI8" s="50"/>
      <c r="AJ8" s="50"/>
      <c r="AK8" s="50"/>
      <c r="AL8" s="50"/>
      <c r="AM8" s="50"/>
      <c r="AN8" s="50"/>
      <c r="AO8" s="50"/>
      <c r="AP8" s="50"/>
      <c r="AQ8" s="50"/>
      <c r="AR8" s="50"/>
      <c r="AS8" s="50"/>
      <c r="AT8" s="50"/>
      <c r="AU8" s="50"/>
      <c r="AV8" s="50"/>
      <c r="AW8" s="50"/>
      <c r="AX8" s="50"/>
      <c r="AY8" s="50"/>
      <c r="AZ8" s="50"/>
      <c r="BA8" s="50"/>
      <c r="BB8" s="50"/>
      <c r="BC8" s="50"/>
      <c r="BD8" s="50"/>
      <c r="BE8" s="50"/>
      <c r="BF8" s="50"/>
      <c r="BG8" s="50"/>
      <c r="BH8" s="50"/>
      <c r="BI8" s="50"/>
      <c r="BJ8" s="50"/>
      <c r="BK8" s="50"/>
      <c r="BL8" s="50"/>
      <c r="BM8" s="50"/>
      <c r="BN8" s="50"/>
      <c r="BO8" s="50"/>
      <c r="BP8" s="50"/>
      <c r="BQ8" s="50"/>
      <c r="BR8" s="50"/>
      <c r="BS8" s="50"/>
      <c r="BT8" s="50"/>
      <c r="BU8" s="50"/>
      <c r="BV8" s="50"/>
      <c r="BW8" s="50"/>
      <c r="BX8" s="50"/>
      <c r="BY8" s="50"/>
      <c r="BZ8" s="50"/>
      <c r="CA8" s="50"/>
      <c r="CB8" s="50"/>
      <c r="CC8" s="50"/>
      <c r="CD8" s="50"/>
      <c r="CE8" s="50"/>
      <c r="CF8" s="50"/>
      <c r="CG8" s="50"/>
      <c r="CH8" s="50"/>
      <c r="CI8" s="50"/>
      <c r="CJ8" s="50"/>
      <c r="CK8" s="50"/>
      <c r="CL8" s="50"/>
      <c r="CM8" s="50"/>
      <c r="CN8" s="50"/>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row>
    <row r="9" spans="1:140" s="48" customFormat="1" ht="20.100000000000001" customHeight="1" x14ac:dyDescent="0.3">
      <c r="A9" s="51"/>
      <c r="B9" s="43"/>
      <c r="C9" s="44">
        <v>3</v>
      </c>
      <c r="D9" s="15" t="s">
        <v>35</v>
      </c>
      <c r="E9" s="45">
        <f t="shared" si="0"/>
        <v>3</v>
      </c>
      <c r="F9" s="46">
        <f>IFERROR(QUOTIENT(H9,A18),"")</f>
        <v>2</v>
      </c>
      <c r="G9" s="46">
        <v>1</v>
      </c>
      <c r="H9" s="10">
        <v>1715</v>
      </c>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row>
    <row r="10" spans="1:140" s="48" customFormat="1" ht="20.100000000000001" customHeight="1" x14ac:dyDescent="0.3">
      <c r="A10" s="49"/>
      <c r="B10" s="43"/>
      <c r="C10" s="44">
        <v>4</v>
      </c>
      <c r="D10" s="15" t="s">
        <v>36</v>
      </c>
      <c r="E10" s="45">
        <f t="shared" si="0"/>
        <v>5</v>
      </c>
      <c r="F10" s="46">
        <f>IFERROR(QUOTIENT(H10,A18),"")</f>
        <v>4</v>
      </c>
      <c r="G10" s="46">
        <v>1</v>
      </c>
      <c r="H10" s="10">
        <v>2802</v>
      </c>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c r="BM10" s="50"/>
      <c r="BN10" s="50"/>
      <c r="BO10" s="50"/>
      <c r="BP10" s="50"/>
      <c r="BQ10" s="50"/>
      <c r="BR10" s="50"/>
      <c r="BS10" s="50"/>
      <c r="BT10" s="50"/>
      <c r="BU10" s="50"/>
      <c r="BV10" s="50"/>
      <c r="BW10" s="50"/>
      <c r="BX10" s="50"/>
      <c r="BY10" s="50"/>
      <c r="BZ10" s="50"/>
      <c r="CA10" s="50"/>
      <c r="CB10" s="50"/>
      <c r="CC10" s="50"/>
      <c r="CD10" s="50"/>
      <c r="CE10" s="50"/>
      <c r="CF10" s="50"/>
      <c r="CG10" s="50"/>
      <c r="CH10" s="50"/>
      <c r="CI10" s="50"/>
      <c r="CJ10" s="50"/>
      <c r="CK10" s="50"/>
      <c r="CL10" s="50"/>
      <c r="CM10" s="50"/>
      <c r="CN10" s="50"/>
      <c r="CO10" s="22"/>
      <c r="CP10" s="22"/>
      <c r="CQ10" s="22"/>
      <c r="CR10" s="22"/>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22"/>
      <c r="DR10" s="22"/>
      <c r="DS10" s="22"/>
      <c r="DT10" s="22"/>
      <c r="DU10" s="22"/>
      <c r="DV10" s="22"/>
      <c r="DW10" s="22"/>
      <c r="DX10" s="22"/>
      <c r="DY10" s="22"/>
      <c r="DZ10" s="22"/>
      <c r="EA10" s="22"/>
      <c r="EB10" s="22"/>
      <c r="EC10" s="22"/>
      <c r="ED10" s="22"/>
      <c r="EE10" s="22"/>
      <c r="EF10" s="22"/>
      <c r="EG10" s="22"/>
      <c r="EH10" s="22"/>
      <c r="EI10" s="22"/>
      <c r="EJ10" s="22"/>
    </row>
    <row r="11" spans="1:140" s="48" customFormat="1" ht="20.100000000000001" customHeight="1" x14ac:dyDescent="0.3">
      <c r="A11" s="51"/>
      <c r="B11" s="43"/>
      <c r="C11" s="44">
        <v>5</v>
      </c>
      <c r="D11" s="15" t="s">
        <v>37</v>
      </c>
      <c r="E11" s="45">
        <f t="shared" si="0"/>
        <v>3</v>
      </c>
      <c r="F11" s="46">
        <f>IFERROR(QUOTIENT(H11,A18),"")</f>
        <v>3</v>
      </c>
      <c r="G11" s="46">
        <v>0</v>
      </c>
      <c r="H11" s="10">
        <v>1993</v>
      </c>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22"/>
      <c r="CP11" s="22"/>
      <c r="CQ11" s="22"/>
      <c r="CR11" s="22"/>
      <c r="CS11" s="22"/>
      <c r="CT11" s="22"/>
      <c r="CU11" s="22"/>
      <c r="CV11" s="22"/>
      <c r="CW11" s="22"/>
      <c r="CX11" s="22"/>
      <c r="CY11" s="22"/>
      <c r="CZ11" s="22"/>
      <c r="DA11" s="22"/>
      <c r="DB11" s="22"/>
      <c r="DC11" s="22"/>
      <c r="DD11" s="22"/>
      <c r="DE11" s="22"/>
      <c r="DF11" s="22"/>
      <c r="DG11" s="22"/>
      <c r="DH11" s="22"/>
      <c r="DI11" s="22"/>
      <c r="DJ11" s="22"/>
      <c r="DK11" s="22"/>
      <c r="DL11" s="22"/>
      <c r="DM11" s="22"/>
      <c r="DN11" s="22"/>
      <c r="DO11" s="22"/>
      <c r="DP11" s="22"/>
      <c r="DQ11" s="22"/>
      <c r="DR11" s="22"/>
      <c r="DS11" s="22"/>
      <c r="DT11" s="22"/>
      <c r="DU11" s="22"/>
      <c r="DV11" s="22"/>
      <c r="DW11" s="22"/>
      <c r="DX11" s="22"/>
      <c r="DY11" s="22"/>
      <c r="DZ11" s="22"/>
      <c r="EA11" s="22"/>
      <c r="EB11" s="22"/>
      <c r="EC11" s="22"/>
      <c r="ED11" s="22"/>
      <c r="EE11" s="22"/>
      <c r="EF11" s="22"/>
      <c r="EG11" s="22"/>
      <c r="EH11" s="22"/>
      <c r="EI11" s="22"/>
      <c r="EJ11" s="22"/>
    </row>
    <row r="12" spans="1:140" s="48" customFormat="1" ht="20.100000000000001" customHeight="1" x14ac:dyDescent="0.3">
      <c r="A12" s="52"/>
      <c r="B12" s="43"/>
      <c r="C12" s="44">
        <v>6</v>
      </c>
      <c r="D12" s="15" t="s">
        <v>38</v>
      </c>
      <c r="E12" s="45">
        <f t="shared" si="0"/>
        <v>3</v>
      </c>
      <c r="F12" s="46">
        <f>IFERROR(QUOTIENT(H12,A18),"")</f>
        <v>3</v>
      </c>
      <c r="G12" s="46">
        <v>0</v>
      </c>
      <c r="H12" s="10">
        <v>2123</v>
      </c>
      <c r="I12" s="50"/>
      <c r="J12" s="50"/>
      <c r="K12" s="50"/>
      <c r="L12" s="50"/>
      <c r="M12" s="50"/>
      <c r="N12" s="50"/>
      <c r="O12" s="50"/>
      <c r="P12" s="50"/>
      <c r="Q12" s="50"/>
      <c r="R12" s="50"/>
      <c r="S12" s="50"/>
      <c r="T12" s="50"/>
      <c r="U12" s="50"/>
      <c r="V12" s="50"/>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c r="CD12" s="50"/>
      <c r="CE12" s="50"/>
      <c r="CF12" s="50"/>
      <c r="CG12" s="50"/>
      <c r="CH12" s="50"/>
      <c r="CI12" s="50"/>
      <c r="CJ12" s="50"/>
      <c r="CK12" s="50"/>
      <c r="CL12" s="50"/>
      <c r="CM12" s="50"/>
      <c r="CN12" s="50"/>
      <c r="CO12" s="22"/>
      <c r="CP12" s="22"/>
      <c r="CQ12" s="22"/>
      <c r="CR12" s="22"/>
      <c r="CS12" s="22"/>
      <c r="CT12" s="22"/>
      <c r="CU12" s="22"/>
      <c r="CV12" s="22"/>
      <c r="CW12" s="22"/>
      <c r="CX12" s="22"/>
      <c r="CY12" s="22"/>
      <c r="CZ12" s="22"/>
      <c r="DA12" s="22"/>
      <c r="DB12" s="22"/>
      <c r="DC12" s="22"/>
      <c r="DD12" s="22"/>
      <c r="DE12" s="22"/>
      <c r="DF12" s="22"/>
      <c r="DG12" s="22"/>
      <c r="DH12" s="22"/>
      <c r="DI12" s="22"/>
      <c r="DJ12" s="22"/>
      <c r="DK12" s="22"/>
      <c r="DL12" s="22"/>
      <c r="DM12" s="22"/>
      <c r="DN12" s="22"/>
      <c r="DO12" s="22"/>
      <c r="DP12" s="22"/>
      <c r="DQ12" s="22"/>
      <c r="DR12" s="22"/>
      <c r="DS12" s="22"/>
      <c r="DT12" s="22"/>
      <c r="DU12" s="22"/>
      <c r="DV12" s="22"/>
      <c r="DW12" s="22"/>
      <c r="DX12" s="22"/>
      <c r="DY12" s="22"/>
      <c r="DZ12" s="22"/>
      <c r="EA12" s="22"/>
      <c r="EB12" s="22"/>
      <c r="EC12" s="22"/>
      <c r="ED12" s="22"/>
      <c r="EE12" s="22"/>
      <c r="EF12" s="22"/>
      <c r="EG12" s="22"/>
      <c r="EH12" s="22"/>
      <c r="EI12" s="22"/>
      <c r="EJ12" s="22"/>
    </row>
    <row r="13" spans="1:140" s="48" customFormat="1" ht="20.100000000000001" customHeight="1" x14ac:dyDescent="0.3">
      <c r="A13" s="53"/>
      <c r="B13" s="43"/>
      <c r="C13" s="44">
        <v>7</v>
      </c>
      <c r="D13" s="15" t="s">
        <v>39</v>
      </c>
      <c r="E13" s="45">
        <f t="shared" si="0"/>
        <v>1</v>
      </c>
      <c r="F13" s="46">
        <f>IFERROR(QUOTIENT(H13,A18),"")</f>
        <v>0</v>
      </c>
      <c r="G13" s="46">
        <v>1</v>
      </c>
      <c r="H13" s="10">
        <v>544</v>
      </c>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22"/>
      <c r="CP13" s="22"/>
      <c r="CQ13" s="22"/>
      <c r="CR13" s="22"/>
      <c r="CS13" s="22"/>
      <c r="CT13" s="22"/>
      <c r="CU13" s="22"/>
      <c r="CV13" s="22"/>
      <c r="CW13" s="22"/>
      <c r="CX13" s="22"/>
      <c r="CY13" s="22"/>
      <c r="CZ13" s="22"/>
      <c r="DA13" s="22"/>
      <c r="DB13" s="22"/>
      <c r="DC13" s="22"/>
      <c r="DD13" s="22"/>
      <c r="DE13" s="22"/>
      <c r="DF13" s="22"/>
      <c r="DG13" s="22"/>
      <c r="DH13" s="22"/>
      <c r="DI13" s="22"/>
      <c r="DJ13" s="22"/>
      <c r="DK13" s="22"/>
      <c r="DL13" s="22"/>
      <c r="DM13" s="22"/>
      <c r="DN13" s="22"/>
      <c r="DO13" s="22"/>
      <c r="DP13" s="22"/>
      <c r="DQ13" s="22"/>
      <c r="DR13" s="22"/>
      <c r="DS13" s="22"/>
      <c r="DT13" s="22"/>
      <c r="DU13" s="22"/>
      <c r="DV13" s="22"/>
      <c r="DW13" s="22"/>
      <c r="DX13" s="22"/>
      <c r="DY13" s="22"/>
      <c r="DZ13" s="22"/>
      <c r="EA13" s="22"/>
      <c r="EB13" s="22"/>
      <c r="EC13" s="22"/>
      <c r="ED13" s="22"/>
      <c r="EE13" s="22"/>
      <c r="EF13" s="22"/>
      <c r="EG13" s="22"/>
      <c r="EH13" s="22"/>
      <c r="EI13" s="22"/>
      <c r="EJ13" s="22"/>
    </row>
    <row r="14" spans="1:140" s="48" customFormat="1" ht="20.100000000000001" customHeight="1" x14ac:dyDescent="0.3">
      <c r="A14" s="54"/>
      <c r="B14" s="43"/>
      <c r="C14" s="44">
        <v>8</v>
      </c>
      <c r="D14" s="15"/>
      <c r="E14" s="45">
        <f t="shared" si="0"/>
        <v>0</v>
      </c>
      <c r="F14" s="46">
        <f>IFERROR(QUOTIENT(H14,A18),"")</f>
        <v>0</v>
      </c>
      <c r="G14" s="46">
        <v>0</v>
      </c>
      <c r="H14" s="10">
        <v>0</v>
      </c>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0"/>
      <c r="AW14" s="50"/>
      <c r="AX14" s="50"/>
      <c r="AY14" s="50"/>
      <c r="AZ14" s="50"/>
      <c r="BA14" s="50"/>
      <c r="BB14" s="50"/>
      <c r="BC14" s="50"/>
      <c r="BD14" s="50"/>
      <c r="BE14" s="50"/>
      <c r="BF14" s="50"/>
      <c r="BG14" s="50"/>
      <c r="BH14" s="50"/>
      <c r="BI14" s="50"/>
      <c r="BJ14" s="50"/>
      <c r="BK14" s="50"/>
      <c r="BL14" s="50"/>
      <c r="BM14" s="50"/>
      <c r="BN14" s="50"/>
      <c r="BO14" s="50"/>
      <c r="BP14" s="50"/>
      <c r="BQ14" s="50"/>
      <c r="BR14" s="50"/>
      <c r="BS14" s="50"/>
      <c r="BT14" s="50"/>
      <c r="BU14" s="50"/>
      <c r="BV14" s="50"/>
      <c r="BW14" s="50"/>
      <c r="BX14" s="50"/>
      <c r="BY14" s="50"/>
      <c r="BZ14" s="50"/>
      <c r="CA14" s="50"/>
      <c r="CB14" s="50"/>
      <c r="CC14" s="50"/>
      <c r="CD14" s="50"/>
      <c r="CE14" s="50"/>
      <c r="CF14" s="50"/>
      <c r="CG14" s="50"/>
      <c r="CH14" s="50"/>
      <c r="CI14" s="50"/>
      <c r="CJ14" s="50"/>
      <c r="CK14" s="50"/>
      <c r="CL14" s="50"/>
      <c r="CM14" s="50"/>
      <c r="CN14" s="50"/>
      <c r="CO14" s="22"/>
      <c r="CP14" s="22"/>
      <c r="CQ14" s="22"/>
      <c r="CR14" s="22"/>
      <c r="CS14" s="22"/>
      <c r="CT14" s="22"/>
      <c r="CU14" s="22"/>
      <c r="CV14" s="22"/>
      <c r="CW14" s="22"/>
      <c r="CX14" s="22"/>
      <c r="CY14" s="22"/>
      <c r="CZ14" s="22"/>
      <c r="DA14" s="22"/>
      <c r="DB14" s="22"/>
      <c r="DC14" s="22"/>
      <c r="DD14" s="22"/>
      <c r="DE14" s="22"/>
      <c r="DF14" s="22"/>
      <c r="DG14" s="22"/>
      <c r="DH14" s="22"/>
      <c r="DI14" s="22"/>
      <c r="DJ14" s="22"/>
      <c r="DK14" s="22"/>
      <c r="DL14" s="22"/>
      <c r="DM14" s="22"/>
      <c r="DN14" s="22"/>
      <c r="DO14" s="22"/>
      <c r="DP14" s="22"/>
      <c r="DQ14" s="22"/>
      <c r="DR14" s="22"/>
      <c r="DS14" s="22"/>
      <c r="DT14" s="22"/>
      <c r="DU14" s="22"/>
      <c r="DV14" s="22"/>
      <c r="DW14" s="22"/>
      <c r="DX14" s="22"/>
      <c r="DY14" s="22"/>
      <c r="DZ14" s="22"/>
      <c r="EA14" s="22"/>
      <c r="EB14" s="22"/>
      <c r="EC14" s="22"/>
      <c r="ED14" s="22"/>
      <c r="EE14" s="22"/>
      <c r="EF14" s="22"/>
      <c r="EG14" s="22"/>
      <c r="EH14" s="22"/>
      <c r="EI14" s="22"/>
      <c r="EJ14" s="22"/>
    </row>
    <row r="15" spans="1:140" s="48" customFormat="1" ht="20.100000000000001" customHeight="1" x14ac:dyDescent="0.3">
      <c r="A15" s="55" t="s">
        <v>7</v>
      </c>
      <c r="B15" s="43"/>
      <c r="C15" s="44">
        <v>9</v>
      </c>
      <c r="D15" s="15"/>
      <c r="E15" s="45">
        <f t="shared" si="0"/>
        <v>0</v>
      </c>
      <c r="F15" s="46">
        <f>IFERROR(QUOTIENT(H15,A18),"")</f>
        <v>0</v>
      </c>
      <c r="G15" s="46">
        <v>0</v>
      </c>
      <c r="H15" s="10">
        <v>0</v>
      </c>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22"/>
      <c r="CP15" s="22"/>
      <c r="CQ15" s="22"/>
      <c r="CR15" s="22"/>
      <c r="CS15" s="22"/>
      <c r="CT15" s="22"/>
      <c r="CU15" s="22"/>
      <c r="CV15" s="22"/>
      <c r="CW15" s="22"/>
      <c r="CX15" s="22"/>
      <c r="CY15" s="22"/>
      <c r="CZ15" s="22"/>
      <c r="DA15" s="22"/>
      <c r="DB15" s="22"/>
      <c r="DC15" s="22"/>
      <c r="DD15" s="22"/>
      <c r="DE15" s="22"/>
      <c r="DF15" s="22"/>
      <c r="DG15" s="22"/>
      <c r="DH15" s="22"/>
      <c r="DI15" s="22"/>
      <c r="DJ15" s="22"/>
      <c r="DK15" s="22"/>
      <c r="DL15" s="22"/>
      <c r="DM15" s="22"/>
      <c r="DN15" s="22"/>
      <c r="DO15" s="22"/>
      <c r="DP15" s="22"/>
      <c r="DQ15" s="22"/>
      <c r="DR15" s="22"/>
      <c r="DS15" s="22"/>
      <c r="DT15" s="22"/>
      <c r="DU15" s="22"/>
      <c r="DV15" s="22"/>
      <c r="DW15" s="22"/>
      <c r="DX15" s="22"/>
      <c r="DY15" s="22"/>
      <c r="DZ15" s="22"/>
      <c r="EA15" s="22"/>
      <c r="EB15" s="22"/>
      <c r="EC15" s="22"/>
      <c r="ED15" s="22"/>
      <c r="EE15" s="22"/>
      <c r="EF15" s="22"/>
      <c r="EG15" s="22"/>
      <c r="EH15" s="22"/>
      <c r="EI15" s="22"/>
      <c r="EJ15" s="22"/>
    </row>
    <row r="16" spans="1:140" s="48" customFormat="1" ht="20.100000000000001" customHeight="1" x14ac:dyDescent="0.3">
      <c r="A16" s="17">
        <v>21</v>
      </c>
      <c r="B16" s="43"/>
      <c r="C16" s="44">
        <v>10</v>
      </c>
      <c r="D16" s="15"/>
      <c r="E16" s="45">
        <f t="shared" si="0"/>
        <v>0</v>
      </c>
      <c r="F16" s="46">
        <f>IFERROR(QUOTIENT(H16,A18),"")</f>
        <v>0</v>
      </c>
      <c r="G16" s="46">
        <v>0</v>
      </c>
      <c r="H16" s="10">
        <v>0</v>
      </c>
      <c r="I16" s="50"/>
      <c r="J16" s="50"/>
      <c r="K16" s="50"/>
      <c r="L16" s="50"/>
      <c r="M16" s="50"/>
      <c r="N16" s="50"/>
      <c r="O16" s="50"/>
      <c r="P16" s="50"/>
      <c r="Q16" s="50"/>
      <c r="R16" s="50"/>
      <c r="S16" s="50"/>
      <c r="T16" s="50"/>
      <c r="U16" s="50"/>
      <c r="V16" s="50"/>
      <c r="W16" s="50"/>
      <c r="X16" s="50"/>
      <c r="Y16" s="50"/>
      <c r="Z16" s="50"/>
      <c r="AA16" s="50"/>
      <c r="AB16" s="50"/>
      <c r="AC16" s="50"/>
      <c r="AD16" s="50"/>
      <c r="AE16" s="50"/>
      <c r="AF16" s="50"/>
      <c r="AG16" s="50"/>
      <c r="AH16" s="50"/>
      <c r="AI16" s="50"/>
      <c r="AJ16" s="50"/>
      <c r="AK16" s="50"/>
      <c r="AL16" s="50"/>
      <c r="AM16" s="50"/>
      <c r="AN16" s="50"/>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c r="BM16" s="50"/>
      <c r="BN16" s="50"/>
      <c r="BO16" s="50"/>
      <c r="BP16" s="50"/>
      <c r="BQ16" s="50"/>
      <c r="BR16" s="50"/>
      <c r="BS16" s="50"/>
      <c r="BT16" s="50"/>
      <c r="BU16" s="50"/>
      <c r="BV16" s="50"/>
      <c r="BW16" s="50"/>
      <c r="BX16" s="50"/>
      <c r="BY16" s="50"/>
      <c r="BZ16" s="50"/>
      <c r="CA16" s="50"/>
      <c r="CB16" s="50"/>
      <c r="CC16" s="50"/>
      <c r="CD16" s="50"/>
      <c r="CE16" s="50"/>
      <c r="CF16" s="50"/>
      <c r="CG16" s="50"/>
      <c r="CH16" s="50"/>
      <c r="CI16" s="50"/>
      <c r="CJ16" s="50"/>
      <c r="CK16" s="50"/>
      <c r="CL16" s="50"/>
      <c r="CM16" s="50"/>
      <c r="CN16" s="50"/>
      <c r="CO16" s="22"/>
      <c r="CP16" s="22"/>
      <c r="CQ16" s="22"/>
      <c r="CR16" s="22"/>
      <c r="CS16" s="22"/>
      <c r="CT16" s="22"/>
      <c r="CU16" s="22"/>
      <c r="CV16" s="22"/>
      <c r="CW16" s="22"/>
      <c r="CX16" s="22"/>
      <c r="CY16" s="22"/>
      <c r="CZ16" s="22"/>
      <c r="DA16" s="22"/>
      <c r="DB16" s="22"/>
      <c r="DC16" s="22"/>
      <c r="DD16" s="22"/>
      <c r="DE16" s="22"/>
      <c r="DF16" s="22"/>
      <c r="DG16" s="22"/>
      <c r="DH16" s="22"/>
      <c r="DI16" s="22"/>
      <c r="DJ16" s="22"/>
      <c r="DK16" s="22"/>
      <c r="DL16" s="22"/>
      <c r="DM16" s="22"/>
      <c r="DN16" s="22"/>
      <c r="DO16" s="22"/>
      <c r="DP16" s="22"/>
      <c r="DQ16" s="22"/>
      <c r="DR16" s="22"/>
      <c r="DS16" s="22"/>
      <c r="DT16" s="22"/>
      <c r="DU16" s="22"/>
      <c r="DV16" s="22"/>
      <c r="DW16" s="22"/>
      <c r="DX16" s="22"/>
      <c r="DY16" s="22"/>
      <c r="DZ16" s="22"/>
      <c r="EA16" s="22"/>
      <c r="EB16" s="22"/>
      <c r="EC16" s="22"/>
      <c r="ED16" s="22"/>
      <c r="EE16" s="22"/>
      <c r="EF16" s="22"/>
      <c r="EG16" s="22"/>
      <c r="EH16" s="22"/>
      <c r="EI16" s="22"/>
      <c r="EJ16" s="22"/>
    </row>
    <row r="17" spans="1:140" s="48" customFormat="1" ht="20.100000000000001" customHeight="1" x14ac:dyDescent="0.25">
      <c r="A17" s="56" t="s">
        <v>6</v>
      </c>
      <c r="B17" s="43"/>
      <c r="C17" s="44">
        <v>11</v>
      </c>
      <c r="D17" s="15"/>
      <c r="E17" s="45">
        <f t="shared" si="0"/>
        <v>0</v>
      </c>
      <c r="F17" s="46">
        <f>IFERROR(QUOTIENT(H17,A18),"")</f>
        <v>0</v>
      </c>
      <c r="G17" s="46">
        <v>0</v>
      </c>
      <c r="H17" s="10">
        <v>0</v>
      </c>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22"/>
      <c r="BZ17" s="22"/>
      <c r="CA17" s="22"/>
      <c r="CB17" s="22"/>
      <c r="CC17" s="22"/>
      <c r="CD17" s="22"/>
      <c r="CE17" s="22"/>
      <c r="CF17" s="22"/>
      <c r="CG17" s="22"/>
      <c r="CH17" s="22"/>
      <c r="CI17" s="22"/>
      <c r="CJ17" s="22"/>
      <c r="CK17" s="22"/>
      <c r="CL17" s="22"/>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row>
    <row r="18" spans="1:140" s="48" customFormat="1" ht="20.100000000000001" customHeight="1" x14ac:dyDescent="0.25">
      <c r="A18" s="58">
        <f>IFERROR((SUM(H7:H42)/A16),"")</f>
        <v>641.33333333333337</v>
      </c>
      <c r="B18" s="43"/>
      <c r="C18" s="44">
        <v>12</v>
      </c>
      <c r="D18" s="15"/>
      <c r="E18" s="45">
        <f t="shared" si="0"/>
        <v>0</v>
      </c>
      <c r="F18" s="46">
        <f>IFERROR(QUOTIENT(H18,A18),"")</f>
        <v>0</v>
      </c>
      <c r="G18" s="46">
        <v>0</v>
      </c>
      <c r="H18" s="10">
        <v>0</v>
      </c>
      <c r="I18" s="57"/>
      <c r="J18" s="57"/>
      <c r="K18" s="57"/>
      <c r="L18" s="57"/>
      <c r="M18" s="57"/>
      <c r="N18" s="57"/>
      <c r="O18" s="57"/>
      <c r="P18" s="57"/>
      <c r="Q18" s="57"/>
      <c r="R18" s="57"/>
      <c r="S18" s="57"/>
      <c r="T18" s="57"/>
      <c r="U18" s="57"/>
      <c r="V18" s="57"/>
      <c r="W18" s="57"/>
      <c r="X18" s="57"/>
      <c r="Y18" s="57"/>
      <c r="Z18" s="57"/>
      <c r="AA18" s="57"/>
      <c r="AB18" s="57"/>
      <c r="AC18" s="57"/>
      <c r="AD18" s="57"/>
      <c r="AE18" s="57"/>
      <c r="AF18" s="57"/>
      <c r="AG18" s="57"/>
      <c r="AH18" s="57"/>
      <c r="AI18" s="57"/>
      <c r="AJ18" s="57"/>
      <c r="AK18" s="57"/>
      <c r="AL18" s="57"/>
      <c r="AM18" s="57"/>
      <c r="AN18" s="57"/>
      <c r="AO18" s="57"/>
      <c r="AP18" s="57"/>
      <c r="AQ18" s="57"/>
      <c r="AR18" s="57"/>
      <c r="AS18" s="57"/>
      <c r="AT18" s="57"/>
      <c r="AU18" s="57"/>
      <c r="AV18" s="57"/>
      <c r="AW18" s="57"/>
      <c r="AX18" s="57"/>
      <c r="AY18" s="57"/>
      <c r="AZ18" s="57"/>
      <c r="BA18" s="57"/>
      <c r="BB18" s="57"/>
      <c r="BC18" s="57"/>
      <c r="BD18" s="57"/>
      <c r="BE18" s="57"/>
      <c r="BF18" s="57"/>
      <c r="BG18" s="57"/>
      <c r="BH18" s="57"/>
      <c r="BI18" s="57"/>
      <c r="BJ18" s="57"/>
      <c r="BK18" s="57"/>
      <c r="BL18" s="57"/>
      <c r="BM18" s="57"/>
      <c r="BN18" s="57"/>
      <c r="BO18" s="57"/>
      <c r="BP18" s="57"/>
      <c r="BQ18" s="57"/>
      <c r="BR18" s="57"/>
      <c r="BS18" s="57"/>
      <c r="BT18" s="57"/>
      <c r="BU18" s="57"/>
      <c r="BV18" s="57"/>
      <c r="BW18" s="57"/>
      <c r="BX18" s="57"/>
      <c r="BY18" s="22"/>
      <c r="BZ18" s="22"/>
      <c r="CA18" s="22"/>
      <c r="CB18" s="22"/>
      <c r="CC18" s="22"/>
      <c r="CD18" s="22"/>
      <c r="CE18" s="22"/>
      <c r="CF18" s="22"/>
      <c r="CG18" s="22"/>
      <c r="CH18" s="22"/>
      <c r="CI18" s="22"/>
      <c r="CJ18" s="22"/>
      <c r="CK18" s="22"/>
      <c r="CL18" s="22"/>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row>
    <row r="19" spans="1:140" s="48" customFormat="1" ht="20.100000000000001" customHeight="1" x14ac:dyDescent="0.25">
      <c r="A19" s="56" t="s">
        <v>8</v>
      </c>
      <c r="B19" s="43"/>
      <c r="C19" s="44">
        <v>13</v>
      </c>
      <c r="D19" s="15"/>
      <c r="E19" s="45">
        <f t="shared" si="0"/>
        <v>0</v>
      </c>
      <c r="F19" s="46">
        <f>IFERROR(QUOTIENT(H19,A18),"")</f>
        <v>0</v>
      </c>
      <c r="G19" s="46">
        <v>0</v>
      </c>
      <c r="H19" s="10">
        <v>0</v>
      </c>
      <c r="I19" s="57"/>
      <c r="J19" s="57"/>
      <c r="K19" s="57"/>
      <c r="L19" s="57"/>
      <c r="M19" s="57"/>
      <c r="N19" s="57"/>
      <c r="O19" s="57"/>
      <c r="P19" s="57"/>
      <c r="Q19" s="57"/>
      <c r="R19" s="57"/>
      <c r="S19" s="57"/>
      <c r="T19" s="57"/>
      <c r="U19" s="57"/>
      <c r="V19" s="57"/>
      <c r="W19" s="57"/>
      <c r="X19" s="57"/>
      <c r="Y19" s="57"/>
      <c r="Z19" s="57"/>
      <c r="AA19" s="57"/>
      <c r="AB19" s="57"/>
      <c r="AC19" s="57"/>
      <c r="AD19" s="57"/>
      <c r="AE19" s="57"/>
      <c r="AF19" s="57"/>
      <c r="AG19" s="57"/>
      <c r="AH19" s="57"/>
      <c r="AI19" s="57"/>
      <c r="AJ19" s="57"/>
      <c r="AK19" s="57"/>
      <c r="AL19" s="57"/>
      <c r="AM19" s="57"/>
      <c r="AN19" s="57"/>
      <c r="AO19" s="57"/>
      <c r="AP19" s="57"/>
      <c r="AQ19" s="57"/>
      <c r="AR19" s="57"/>
      <c r="AS19" s="57"/>
      <c r="AT19" s="57"/>
      <c r="AU19" s="57"/>
      <c r="AV19" s="57"/>
      <c r="AW19" s="57"/>
      <c r="AX19" s="57"/>
      <c r="AY19" s="57"/>
      <c r="AZ19" s="57"/>
      <c r="BA19" s="57"/>
      <c r="BB19" s="57"/>
      <c r="BC19" s="57"/>
      <c r="BD19" s="57"/>
      <c r="BE19" s="57"/>
      <c r="BF19" s="57"/>
      <c r="BG19" s="57"/>
      <c r="BH19" s="57"/>
      <c r="BI19" s="57"/>
      <c r="BJ19" s="57"/>
      <c r="BK19" s="57"/>
      <c r="BL19" s="57"/>
      <c r="BM19" s="57"/>
      <c r="BN19" s="57"/>
      <c r="BO19" s="57"/>
      <c r="BP19" s="57"/>
      <c r="BQ19" s="57"/>
      <c r="BR19" s="57"/>
      <c r="BS19" s="57"/>
      <c r="BT19" s="57"/>
      <c r="BU19" s="57"/>
      <c r="BV19" s="57"/>
      <c r="BW19" s="57"/>
      <c r="BX19" s="57"/>
      <c r="BY19" s="22"/>
      <c r="BZ19" s="22"/>
      <c r="CA19" s="22"/>
      <c r="CB19" s="22"/>
      <c r="CC19" s="22"/>
      <c r="CD19" s="22"/>
      <c r="CE19" s="22"/>
      <c r="CF19" s="22"/>
      <c r="CG19" s="22"/>
      <c r="CH19" s="22"/>
      <c r="CI19" s="22"/>
      <c r="CJ19" s="22"/>
      <c r="CK19" s="22"/>
      <c r="CL19" s="22"/>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row>
    <row r="20" spans="1:140" s="48" customFormat="1" ht="20.100000000000001" customHeight="1" x14ac:dyDescent="0.25">
      <c r="A20" s="58">
        <f>IFERROR(A16-SUM(F7:F33),"")</f>
        <v>3</v>
      </c>
      <c r="B20" s="43"/>
      <c r="C20" s="44">
        <v>14</v>
      </c>
      <c r="D20" s="15"/>
      <c r="E20" s="45">
        <f t="shared" si="0"/>
        <v>0</v>
      </c>
      <c r="F20" s="46">
        <f>IFERROR(QUOTIENT(H20,A18),"")</f>
        <v>0</v>
      </c>
      <c r="G20" s="46">
        <v>0</v>
      </c>
      <c r="H20" s="10">
        <v>0</v>
      </c>
      <c r="I20" s="57"/>
      <c r="J20" s="57"/>
      <c r="K20" s="57"/>
      <c r="L20" s="57"/>
      <c r="M20" s="57"/>
      <c r="N20" s="57"/>
      <c r="O20" s="57"/>
      <c r="P20" s="57"/>
      <c r="Q20" s="57"/>
      <c r="R20" s="57"/>
      <c r="S20" s="57"/>
      <c r="T20" s="57"/>
      <c r="U20" s="57"/>
      <c r="V20" s="57"/>
      <c r="W20" s="57"/>
      <c r="X20" s="57"/>
      <c r="Y20" s="57"/>
      <c r="Z20" s="57"/>
      <c r="AA20" s="57"/>
      <c r="AB20" s="57"/>
      <c r="AC20" s="57"/>
      <c r="AD20" s="57"/>
      <c r="AE20" s="57"/>
      <c r="AF20" s="57"/>
      <c r="AG20" s="57"/>
      <c r="AH20" s="57"/>
      <c r="AI20" s="57"/>
      <c r="AJ20" s="57"/>
      <c r="AK20" s="57"/>
      <c r="AL20" s="57"/>
      <c r="AM20" s="57"/>
      <c r="AN20" s="57"/>
      <c r="AO20" s="57"/>
      <c r="AP20" s="57"/>
      <c r="AQ20" s="57"/>
      <c r="AR20" s="57"/>
      <c r="AS20" s="57"/>
      <c r="AT20" s="57"/>
      <c r="AU20" s="57"/>
      <c r="AV20" s="57"/>
      <c r="AW20" s="57"/>
      <c r="AX20" s="57"/>
      <c r="AY20" s="57"/>
      <c r="AZ20" s="57"/>
      <c r="BA20" s="57"/>
      <c r="BB20" s="57"/>
      <c r="BC20" s="57"/>
      <c r="BD20" s="57"/>
      <c r="BE20" s="57"/>
      <c r="BF20" s="57"/>
      <c r="BG20" s="57"/>
      <c r="BH20" s="57"/>
      <c r="BI20" s="57"/>
      <c r="BJ20" s="57"/>
      <c r="BK20" s="57"/>
      <c r="BL20" s="57"/>
      <c r="BM20" s="57"/>
      <c r="BN20" s="57"/>
      <c r="BO20" s="57"/>
      <c r="BP20" s="57"/>
      <c r="BQ20" s="57"/>
      <c r="BR20" s="57"/>
      <c r="BS20" s="57"/>
      <c r="BT20" s="57"/>
      <c r="BU20" s="57"/>
      <c r="BV20" s="57"/>
      <c r="BW20" s="57"/>
      <c r="BX20" s="57"/>
      <c r="BY20" s="22"/>
      <c r="BZ20" s="22"/>
      <c r="CA20" s="22"/>
      <c r="CB20" s="22"/>
      <c r="CC20" s="22"/>
      <c r="CD20" s="22"/>
      <c r="CE20" s="22"/>
      <c r="CF20" s="22"/>
      <c r="CG20" s="22"/>
      <c r="CH20" s="22"/>
      <c r="CI20" s="22"/>
      <c r="CJ20" s="22"/>
      <c r="CK20" s="22"/>
      <c r="CL20" s="22"/>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row>
    <row r="21" spans="1:140" s="48" customFormat="1" ht="20.100000000000001" customHeight="1" x14ac:dyDescent="0.25">
      <c r="A21" s="59"/>
      <c r="B21" s="43"/>
      <c r="C21" s="44">
        <v>15</v>
      </c>
      <c r="D21" s="15"/>
      <c r="E21" s="45">
        <f t="shared" si="0"/>
        <v>0</v>
      </c>
      <c r="F21" s="46">
        <f>IFERROR(QUOTIENT(H21,A18),"")</f>
        <v>0</v>
      </c>
      <c r="G21" s="46">
        <v>0</v>
      </c>
      <c r="H21" s="10">
        <v>0</v>
      </c>
      <c r="I21" s="57"/>
      <c r="J21" s="57"/>
      <c r="K21" s="57"/>
      <c r="L21" s="57"/>
      <c r="M21" s="57"/>
      <c r="N21" s="57"/>
      <c r="O21" s="57"/>
      <c r="P21" s="57"/>
      <c r="Q21" s="57"/>
      <c r="R21" s="57"/>
      <c r="S21" s="57"/>
      <c r="T21" s="57"/>
      <c r="U21" s="57"/>
      <c r="V21" s="57"/>
      <c r="W21" s="57"/>
      <c r="X21" s="57"/>
      <c r="Y21" s="57"/>
      <c r="Z21" s="57"/>
      <c r="AA21" s="57"/>
      <c r="AB21" s="57"/>
      <c r="AC21" s="57"/>
      <c r="AD21" s="57"/>
      <c r="AE21" s="57"/>
      <c r="AF21" s="57"/>
      <c r="AG21" s="57"/>
      <c r="AH21" s="57"/>
      <c r="AI21" s="57"/>
      <c r="AJ21" s="57"/>
      <c r="AK21" s="57"/>
      <c r="AL21" s="57"/>
      <c r="AM21" s="57"/>
      <c r="AN21" s="57"/>
      <c r="AO21" s="57"/>
      <c r="AP21" s="57"/>
      <c r="AQ21" s="57"/>
      <c r="AR21" s="57"/>
      <c r="AS21" s="57"/>
      <c r="AT21" s="57"/>
      <c r="AU21" s="57"/>
      <c r="AV21" s="57"/>
      <c r="AW21" s="57"/>
      <c r="AX21" s="57"/>
      <c r="AY21" s="57"/>
      <c r="AZ21" s="57"/>
      <c r="BA21" s="57"/>
      <c r="BB21" s="57"/>
      <c r="BC21" s="57"/>
      <c r="BD21" s="57"/>
      <c r="BE21" s="57"/>
      <c r="BF21" s="57"/>
      <c r="BG21" s="57"/>
      <c r="BH21" s="57"/>
      <c r="BI21" s="57"/>
      <c r="BJ21" s="57"/>
      <c r="BK21" s="57"/>
      <c r="BL21" s="57"/>
      <c r="BM21" s="57"/>
      <c r="BN21" s="57"/>
      <c r="BO21" s="57"/>
      <c r="BP21" s="57"/>
      <c r="BQ21" s="57"/>
      <c r="BR21" s="57"/>
      <c r="BS21" s="57"/>
      <c r="BT21" s="57"/>
      <c r="BU21" s="57"/>
      <c r="BV21" s="57"/>
      <c r="BW21" s="57"/>
      <c r="BX21" s="57"/>
      <c r="BY21" s="22"/>
      <c r="BZ21" s="22"/>
      <c r="CA21" s="22"/>
      <c r="CB21" s="22"/>
      <c r="CC21" s="22"/>
      <c r="CD21" s="22"/>
      <c r="CE21" s="22"/>
      <c r="CF21" s="22"/>
      <c r="CG21" s="22"/>
      <c r="CH21" s="22"/>
      <c r="CI21" s="22"/>
      <c r="CJ21" s="22"/>
      <c r="CK21" s="22"/>
      <c r="CL21" s="22"/>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row>
    <row r="22" spans="1:140" s="48" customFormat="1" ht="20.100000000000001" customHeight="1" x14ac:dyDescent="0.25">
      <c r="A22" s="52"/>
      <c r="B22" s="43"/>
      <c r="C22" s="44">
        <v>16</v>
      </c>
      <c r="D22" s="15"/>
      <c r="E22" s="45">
        <f t="shared" si="0"/>
        <v>0</v>
      </c>
      <c r="F22" s="46">
        <f>IFERROR(QUOTIENT(H22,A18),"")</f>
        <v>0</v>
      </c>
      <c r="G22" s="46">
        <v>0</v>
      </c>
      <c r="H22" s="10">
        <v>0</v>
      </c>
      <c r="I22" s="57"/>
      <c r="J22" s="57"/>
      <c r="K22" s="57"/>
      <c r="L22" s="57"/>
      <c r="M22" s="57"/>
      <c r="N22" s="57"/>
      <c r="O22" s="57"/>
      <c r="P22" s="57"/>
      <c r="Q22" s="57"/>
      <c r="R22" s="57"/>
      <c r="S22" s="57"/>
      <c r="T22" s="57"/>
      <c r="U22" s="57"/>
      <c r="V22" s="57"/>
      <c r="W22" s="57"/>
      <c r="X22" s="57"/>
      <c r="Y22" s="57"/>
      <c r="Z22" s="57"/>
      <c r="AA22" s="57"/>
      <c r="AB22" s="57"/>
      <c r="AC22" s="57"/>
      <c r="AD22" s="57"/>
      <c r="AE22" s="57"/>
      <c r="AF22" s="57"/>
      <c r="AG22" s="57"/>
      <c r="AH22" s="57"/>
      <c r="AI22" s="57"/>
      <c r="AJ22" s="57"/>
      <c r="AK22" s="57"/>
      <c r="AL22" s="57"/>
      <c r="AM22" s="57"/>
      <c r="AN22" s="57"/>
      <c r="AO22" s="57"/>
      <c r="AP22" s="57"/>
      <c r="AQ22" s="57"/>
      <c r="AR22" s="57"/>
      <c r="AS22" s="57"/>
      <c r="AT22" s="57"/>
      <c r="AU22" s="57"/>
      <c r="AV22" s="57"/>
      <c r="AW22" s="57"/>
      <c r="AX22" s="57"/>
      <c r="AY22" s="57"/>
      <c r="AZ22" s="57"/>
      <c r="BA22" s="57"/>
      <c r="BB22" s="57"/>
      <c r="BC22" s="57"/>
      <c r="BD22" s="57"/>
      <c r="BE22" s="57"/>
      <c r="BF22" s="57"/>
      <c r="BG22" s="57"/>
      <c r="BH22" s="57"/>
      <c r="BI22" s="57"/>
      <c r="BJ22" s="57"/>
      <c r="BK22" s="57"/>
      <c r="BL22" s="57"/>
      <c r="BM22" s="57"/>
      <c r="BN22" s="57"/>
      <c r="BO22" s="57"/>
      <c r="BP22" s="57"/>
      <c r="BQ22" s="57"/>
      <c r="BR22" s="57"/>
      <c r="BS22" s="57"/>
      <c r="BT22" s="57"/>
      <c r="BU22" s="57"/>
      <c r="BV22" s="57"/>
      <c r="BW22" s="57"/>
      <c r="BX22" s="57"/>
      <c r="BY22" s="22"/>
      <c r="BZ22" s="22"/>
      <c r="CA22" s="22"/>
      <c r="CB22" s="22"/>
      <c r="CC22" s="22"/>
      <c r="CD22" s="22"/>
      <c r="CE22" s="22"/>
      <c r="CF22" s="22"/>
      <c r="CG22" s="22"/>
      <c r="CH22" s="22"/>
      <c r="CI22" s="22"/>
      <c r="CJ22" s="22"/>
      <c r="CK22" s="22"/>
      <c r="CL22" s="22"/>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row>
    <row r="23" spans="1:140" s="48" customFormat="1" ht="20.100000000000001" customHeight="1" x14ac:dyDescent="0.25">
      <c r="A23" s="53"/>
      <c r="B23" s="43"/>
      <c r="C23" s="44">
        <v>17</v>
      </c>
      <c r="D23" s="15"/>
      <c r="E23" s="45">
        <f t="shared" si="0"/>
        <v>0</v>
      </c>
      <c r="F23" s="46">
        <f>IFERROR(QUOTIENT(H23,A18),"")</f>
        <v>0</v>
      </c>
      <c r="G23" s="46">
        <v>0</v>
      </c>
      <c r="H23" s="10">
        <v>0</v>
      </c>
      <c r="I23" s="57"/>
      <c r="J23" s="57"/>
      <c r="K23" s="57"/>
      <c r="L23" s="57"/>
      <c r="M23" s="57"/>
      <c r="N23" s="57"/>
      <c r="O23" s="57"/>
      <c r="P23" s="57"/>
      <c r="Q23" s="57"/>
      <c r="R23" s="57"/>
      <c r="S23" s="57"/>
      <c r="T23" s="57"/>
      <c r="U23" s="57"/>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c r="AU23" s="57"/>
      <c r="AV23" s="57"/>
      <c r="AW23" s="57"/>
      <c r="AX23" s="57"/>
      <c r="AY23" s="57"/>
      <c r="AZ23" s="57"/>
      <c r="BA23" s="57"/>
      <c r="BB23" s="57"/>
      <c r="BC23" s="57"/>
      <c r="BD23" s="57"/>
      <c r="BE23" s="57"/>
      <c r="BF23" s="57"/>
      <c r="BG23" s="57"/>
      <c r="BH23" s="57"/>
      <c r="BI23" s="57"/>
      <c r="BJ23" s="57"/>
      <c r="BK23" s="57"/>
      <c r="BL23" s="57"/>
      <c r="BM23" s="57"/>
      <c r="BN23" s="57"/>
      <c r="BO23" s="57"/>
      <c r="BP23" s="57"/>
      <c r="BQ23" s="57"/>
      <c r="BR23" s="57"/>
      <c r="BS23" s="57"/>
      <c r="BT23" s="57"/>
      <c r="BU23" s="57"/>
      <c r="BV23" s="57"/>
      <c r="BW23" s="57"/>
      <c r="BX23" s="57"/>
      <c r="BY23" s="22"/>
      <c r="BZ23" s="22"/>
      <c r="CA23" s="22"/>
      <c r="CB23" s="22"/>
      <c r="CC23" s="22"/>
      <c r="CD23" s="22"/>
      <c r="CE23" s="22"/>
      <c r="CF23" s="22"/>
      <c r="CG23" s="22"/>
      <c r="CH23" s="22"/>
      <c r="CI23" s="22"/>
      <c r="CJ23" s="22"/>
      <c r="CK23" s="22"/>
      <c r="CL23" s="22"/>
      <c r="CM23" s="20"/>
      <c r="CN23" s="20"/>
      <c r="CO23" s="20"/>
      <c r="CP23" s="20"/>
      <c r="CQ23" s="20"/>
      <c r="CR23" s="20"/>
      <c r="CS23" s="20"/>
      <c r="CT23" s="20"/>
      <c r="CU23" s="20"/>
      <c r="CV23" s="20"/>
      <c r="CW23" s="20"/>
      <c r="CX23" s="20"/>
      <c r="CY23" s="20"/>
      <c r="CZ23" s="20"/>
      <c r="DA23" s="20"/>
      <c r="DB23" s="20"/>
      <c r="DC23" s="20"/>
      <c r="DD23" s="20"/>
      <c r="DE23" s="20"/>
      <c r="DF23" s="20"/>
      <c r="DG23" s="20"/>
      <c r="DH23" s="20"/>
      <c r="DI23" s="20"/>
      <c r="DJ23" s="20"/>
      <c r="DK23" s="20"/>
      <c r="DL23" s="20"/>
      <c r="DM23" s="20"/>
      <c r="DN23" s="20"/>
      <c r="DO23" s="20"/>
      <c r="DP23" s="20"/>
      <c r="DQ23" s="20"/>
      <c r="DR23" s="20"/>
      <c r="DS23" s="20"/>
      <c r="DT23" s="20"/>
      <c r="DU23" s="20"/>
      <c r="DV23" s="20"/>
      <c r="DW23" s="20"/>
      <c r="DX23" s="20"/>
      <c r="DY23" s="20"/>
      <c r="DZ23" s="20"/>
      <c r="EA23" s="20"/>
      <c r="EB23" s="20"/>
      <c r="EC23" s="20"/>
      <c r="ED23" s="20"/>
      <c r="EE23" s="20"/>
      <c r="EF23" s="20"/>
      <c r="EG23" s="20"/>
      <c r="EH23" s="20"/>
      <c r="EI23" s="20"/>
      <c r="EJ23" s="20"/>
    </row>
    <row r="24" spans="1:140" s="48" customFormat="1" ht="20.100000000000001" customHeight="1" x14ac:dyDescent="0.25">
      <c r="A24" s="53"/>
      <c r="B24" s="43"/>
      <c r="C24" s="44">
        <v>18</v>
      </c>
      <c r="D24" s="15"/>
      <c r="E24" s="45">
        <f t="shared" si="0"/>
        <v>0</v>
      </c>
      <c r="F24" s="46">
        <f>IFERROR(QUOTIENT(H24,A18),"")</f>
        <v>0</v>
      </c>
      <c r="G24" s="46">
        <v>0</v>
      </c>
      <c r="H24" s="10">
        <v>0</v>
      </c>
      <c r="I24" s="57"/>
      <c r="J24" s="57"/>
      <c r="K24" s="57"/>
      <c r="L24" s="57"/>
      <c r="M24" s="57"/>
      <c r="N24" s="57"/>
      <c r="O24" s="57"/>
      <c r="P24" s="57"/>
      <c r="Q24" s="57"/>
      <c r="R24" s="57"/>
      <c r="S24" s="57"/>
      <c r="T24" s="57"/>
      <c r="U24" s="57"/>
      <c r="V24" s="57"/>
      <c r="W24" s="57"/>
      <c r="X24" s="57"/>
      <c r="Y24" s="57"/>
      <c r="Z24" s="57"/>
      <c r="AA24" s="57"/>
      <c r="AB24" s="57"/>
      <c r="AC24" s="57"/>
      <c r="AD24" s="57"/>
      <c r="AE24" s="57"/>
      <c r="AF24" s="57"/>
      <c r="AG24" s="57"/>
      <c r="AH24" s="57"/>
      <c r="AI24" s="57"/>
      <c r="AJ24" s="57"/>
      <c r="AK24" s="57"/>
      <c r="AL24" s="57"/>
      <c r="AM24" s="57"/>
      <c r="AN24" s="57"/>
      <c r="AO24" s="57"/>
      <c r="AP24" s="57"/>
      <c r="AQ24" s="57"/>
      <c r="AR24" s="57"/>
      <c r="AS24" s="57"/>
      <c r="AT24" s="57"/>
      <c r="AU24" s="57"/>
      <c r="AV24" s="57"/>
      <c r="AW24" s="57"/>
      <c r="AX24" s="57"/>
      <c r="AY24" s="57"/>
      <c r="AZ24" s="57"/>
      <c r="BA24" s="57"/>
      <c r="BB24" s="57"/>
      <c r="BC24" s="57"/>
      <c r="BD24" s="57"/>
      <c r="BE24" s="57"/>
      <c r="BF24" s="57"/>
      <c r="BG24" s="57"/>
      <c r="BH24" s="57"/>
      <c r="BI24" s="57"/>
      <c r="BJ24" s="57"/>
      <c r="BK24" s="57"/>
      <c r="BL24" s="57"/>
      <c r="BM24" s="57"/>
      <c r="BN24" s="57"/>
      <c r="BO24" s="57"/>
      <c r="BP24" s="57"/>
      <c r="BQ24" s="57"/>
      <c r="BR24" s="57"/>
      <c r="BS24" s="57"/>
      <c r="BT24" s="57"/>
      <c r="BU24" s="57"/>
      <c r="BV24" s="57"/>
      <c r="BW24" s="57"/>
      <c r="BX24" s="57"/>
      <c r="BY24" s="22"/>
      <c r="BZ24" s="22"/>
      <c r="CA24" s="22"/>
      <c r="CB24" s="22"/>
      <c r="CC24" s="22"/>
      <c r="CD24" s="22"/>
      <c r="CE24" s="22"/>
      <c r="CF24" s="22"/>
      <c r="CG24" s="22"/>
      <c r="CH24" s="22"/>
      <c r="CI24" s="22"/>
      <c r="CJ24" s="22"/>
      <c r="CK24" s="22"/>
      <c r="CL24" s="22"/>
      <c r="CM24" s="20"/>
      <c r="CN24" s="20"/>
      <c r="CO24" s="20"/>
      <c r="CP24" s="20"/>
      <c r="CQ24" s="20"/>
      <c r="CR24" s="20"/>
      <c r="CS24" s="20"/>
      <c r="CT24" s="20"/>
      <c r="CU24" s="20"/>
      <c r="CV24" s="20"/>
      <c r="CW24" s="20"/>
      <c r="CX24" s="20"/>
      <c r="CY24" s="20"/>
      <c r="CZ24" s="20"/>
      <c r="DA24" s="20"/>
      <c r="DB24" s="20"/>
      <c r="DC24" s="20"/>
      <c r="DD24" s="20"/>
      <c r="DE24" s="20"/>
      <c r="DF24" s="20"/>
      <c r="DG24" s="20"/>
      <c r="DH24" s="20"/>
      <c r="DI24" s="20"/>
      <c r="DJ24" s="20"/>
      <c r="DK24" s="20"/>
      <c r="DL24" s="20"/>
      <c r="DM24" s="20"/>
      <c r="DN24" s="20"/>
      <c r="DO24" s="20"/>
      <c r="DP24" s="20"/>
      <c r="DQ24" s="20"/>
      <c r="DR24" s="20"/>
      <c r="DS24" s="20"/>
      <c r="DT24" s="20"/>
      <c r="DU24" s="20"/>
      <c r="DV24" s="20"/>
      <c r="DW24" s="20"/>
      <c r="DX24" s="20"/>
      <c r="DY24" s="20"/>
      <c r="DZ24" s="20"/>
      <c r="EA24" s="20"/>
      <c r="EB24" s="20"/>
      <c r="EC24" s="20"/>
      <c r="ED24" s="20"/>
      <c r="EE24" s="20"/>
      <c r="EF24" s="20"/>
      <c r="EG24" s="20"/>
      <c r="EH24" s="20"/>
      <c r="EI24" s="20"/>
      <c r="EJ24" s="20"/>
    </row>
    <row r="25" spans="1:140" s="48" customFormat="1" ht="20.100000000000001" customHeight="1" x14ac:dyDescent="0.25">
      <c r="A25" s="53"/>
      <c r="B25" s="43"/>
      <c r="C25" s="44">
        <v>19</v>
      </c>
      <c r="D25" s="15"/>
      <c r="E25" s="45">
        <f t="shared" si="0"/>
        <v>0</v>
      </c>
      <c r="F25" s="46">
        <f>IFERROR(QUOTIENT(H25,A18),"")</f>
        <v>0</v>
      </c>
      <c r="G25" s="46">
        <v>0</v>
      </c>
      <c r="H25" s="10">
        <v>0</v>
      </c>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c r="BM25" s="57"/>
      <c r="BN25" s="57"/>
      <c r="BO25" s="57"/>
      <c r="BP25" s="57"/>
      <c r="BQ25" s="57"/>
      <c r="BR25" s="57"/>
      <c r="BS25" s="57"/>
      <c r="BT25" s="57"/>
      <c r="BU25" s="57"/>
      <c r="BV25" s="57"/>
      <c r="BW25" s="57"/>
      <c r="BX25" s="57"/>
      <c r="BY25" s="22"/>
      <c r="BZ25" s="22"/>
      <c r="CA25" s="22"/>
      <c r="CB25" s="22"/>
      <c r="CC25" s="22"/>
      <c r="CD25" s="22"/>
      <c r="CE25" s="22"/>
      <c r="CF25" s="22"/>
      <c r="CG25" s="22"/>
      <c r="CH25" s="22"/>
      <c r="CI25" s="22"/>
      <c r="CJ25" s="22"/>
      <c r="CK25" s="22"/>
      <c r="CL25" s="22"/>
      <c r="CM25" s="20"/>
      <c r="CN25" s="20"/>
      <c r="CO25" s="20"/>
      <c r="CP25" s="20"/>
      <c r="CQ25" s="20"/>
      <c r="CR25" s="20"/>
      <c r="CS25" s="20"/>
      <c r="CT25" s="20"/>
      <c r="CU25" s="20"/>
      <c r="CV25" s="20"/>
      <c r="CW25" s="20"/>
      <c r="CX25" s="20"/>
      <c r="CY25" s="20"/>
      <c r="CZ25" s="20"/>
      <c r="DA25" s="20"/>
      <c r="DB25" s="20"/>
      <c r="DC25" s="20"/>
      <c r="DD25" s="20"/>
      <c r="DE25" s="20"/>
      <c r="DF25" s="20"/>
      <c r="DG25" s="20"/>
      <c r="DH25" s="20"/>
      <c r="DI25" s="20"/>
      <c r="DJ25" s="20"/>
      <c r="DK25" s="20"/>
      <c r="DL25" s="20"/>
      <c r="DM25" s="20"/>
      <c r="DN25" s="20"/>
      <c r="DO25" s="20"/>
      <c r="DP25" s="20"/>
      <c r="DQ25" s="20"/>
      <c r="DR25" s="20"/>
      <c r="DS25" s="20"/>
      <c r="DT25" s="20"/>
      <c r="DU25" s="20"/>
      <c r="DV25" s="20"/>
      <c r="DW25" s="20"/>
      <c r="DX25" s="20"/>
      <c r="DY25" s="20"/>
      <c r="DZ25" s="20"/>
      <c r="EA25" s="20"/>
      <c r="EB25" s="20"/>
      <c r="EC25" s="20"/>
      <c r="ED25" s="20"/>
      <c r="EE25" s="20"/>
      <c r="EF25" s="20"/>
      <c r="EG25" s="20"/>
      <c r="EH25" s="20"/>
      <c r="EI25" s="20"/>
      <c r="EJ25" s="20"/>
    </row>
    <row r="26" spans="1:140" s="48" customFormat="1" ht="20.100000000000001" customHeight="1" x14ac:dyDescent="0.25">
      <c r="A26" s="53"/>
      <c r="B26" s="43"/>
      <c r="C26" s="44">
        <v>20</v>
      </c>
      <c r="D26" s="15"/>
      <c r="E26" s="45">
        <f t="shared" si="0"/>
        <v>0</v>
      </c>
      <c r="F26" s="46">
        <f>IFERROR(QUOTIENT(H26,A18),"")</f>
        <v>0</v>
      </c>
      <c r="G26" s="46">
        <v>0</v>
      </c>
      <c r="H26" s="10">
        <v>0</v>
      </c>
      <c r="I26" s="57"/>
      <c r="J26" s="57"/>
      <c r="K26" s="57"/>
      <c r="L26" s="57"/>
      <c r="M26" s="57"/>
      <c r="N26" s="57"/>
      <c r="O26" s="57"/>
      <c r="P26" s="57"/>
      <c r="Q26" s="57"/>
      <c r="R26" s="57"/>
      <c r="S26" s="57"/>
      <c r="T26" s="57"/>
      <c r="U26" s="57"/>
      <c r="V26" s="57"/>
      <c r="W26" s="57"/>
      <c r="X26" s="57"/>
      <c r="Y26" s="57"/>
      <c r="Z26" s="57"/>
      <c r="AA26" s="57"/>
      <c r="AB26" s="57"/>
      <c r="AC26" s="57"/>
      <c r="AD26" s="57"/>
      <c r="AE26" s="57"/>
      <c r="AF26" s="57"/>
      <c r="AG26" s="57"/>
      <c r="AH26" s="57"/>
      <c r="AI26" s="57"/>
      <c r="AJ26" s="57"/>
      <c r="AK26" s="57"/>
      <c r="AL26" s="57"/>
      <c r="AM26" s="57"/>
      <c r="AN26" s="57"/>
      <c r="AO26" s="57"/>
      <c r="AP26" s="57"/>
      <c r="AQ26" s="57"/>
      <c r="AR26" s="57"/>
      <c r="AS26" s="57"/>
      <c r="AT26" s="57"/>
      <c r="AU26" s="57"/>
      <c r="AV26" s="57"/>
      <c r="AW26" s="57"/>
      <c r="AX26" s="57"/>
      <c r="AY26" s="57"/>
      <c r="AZ26" s="57"/>
      <c r="BA26" s="57"/>
      <c r="BB26" s="57"/>
      <c r="BC26" s="57"/>
      <c r="BD26" s="57"/>
      <c r="BE26" s="57"/>
      <c r="BF26" s="57"/>
      <c r="BG26" s="57"/>
      <c r="BH26" s="57"/>
      <c r="BI26" s="57"/>
      <c r="BJ26" s="57"/>
      <c r="BK26" s="57"/>
      <c r="BL26" s="57"/>
      <c r="BM26" s="57"/>
      <c r="BN26" s="57"/>
      <c r="BO26" s="57"/>
      <c r="BP26" s="57"/>
      <c r="BQ26" s="57"/>
      <c r="BR26" s="57"/>
      <c r="BS26" s="57"/>
      <c r="BT26" s="57"/>
      <c r="BU26" s="57"/>
      <c r="BV26" s="57"/>
      <c r="BW26" s="57"/>
      <c r="BX26" s="57"/>
      <c r="BY26" s="22"/>
      <c r="BZ26" s="22"/>
      <c r="CA26" s="22"/>
      <c r="CB26" s="22"/>
      <c r="CC26" s="22"/>
      <c r="CD26" s="22"/>
      <c r="CE26" s="22"/>
      <c r="CF26" s="22"/>
      <c r="CG26" s="22"/>
      <c r="CH26" s="22"/>
      <c r="CI26" s="22"/>
      <c r="CJ26" s="22"/>
      <c r="CK26" s="22"/>
      <c r="CL26" s="22"/>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row>
    <row r="27" spans="1:140" s="48" customFormat="1" ht="20.100000000000001" customHeight="1" x14ac:dyDescent="0.25">
      <c r="A27" s="53"/>
      <c r="B27" s="43"/>
      <c r="C27" s="44">
        <v>21</v>
      </c>
      <c r="D27" s="15"/>
      <c r="E27" s="45">
        <f t="shared" si="0"/>
        <v>0</v>
      </c>
      <c r="F27" s="46">
        <f>IFERROR(QUOTIENT(H27,A18),"")</f>
        <v>0</v>
      </c>
      <c r="G27" s="46">
        <v>0</v>
      </c>
      <c r="H27" s="10">
        <v>0</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57"/>
      <c r="AU27" s="57"/>
      <c r="AV27" s="57"/>
      <c r="AW27" s="57"/>
      <c r="AX27" s="57"/>
      <c r="AY27" s="57"/>
      <c r="AZ27" s="57"/>
      <c r="BA27" s="57"/>
      <c r="BB27" s="57"/>
      <c r="BC27" s="57"/>
      <c r="BD27" s="57"/>
      <c r="BE27" s="57"/>
      <c r="BF27" s="57"/>
      <c r="BG27" s="57"/>
      <c r="BH27" s="57"/>
      <c r="BI27" s="57"/>
      <c r="BJ27" s="57"/>
      <c r="BK27" s="57"/>
      <c r="BL27" s="57"/>
      <c r="BM27" s="57"/>
      <c r="BN27" s="57"/>
      <c r="BO27" s="57"/>
      <c r="BP27" s="57"/>
      <c r="BQ27" s="57"/>
      <c r="BR27" s="57"/>
      <c r="BS27" s="57"/>
      <c r="BT27" s="57"/>
      <c r="BU27" s="57"/>
      <c r="BV27" s="57"/>
      <c r="BW27" s="57"/>
      <c r="BX27" s="57"/>
      <c r="BY27" s="22"/>
      <c r="BZ27" s="22"/>
      <c r="CA27" s="22"/>
      <c r="CB27" s="22"/>
      <c r="CC27" s="22"/>
      <c r="CD27" s="22"/>
      <c r="CE27" s="22"/>
      <c r="CF27" s="22"/>
      <c r="CG27" s="22"/>
      <c r="CH27" s="22"/>
      <c r="CI27" s="22"/>
      <c r="CJ27" s="22"/>
      <c r="CK27" s="22"/>
      <c r="CL27" s="22"/>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row>
    <row r="28" spans="1:140" s="48" customFormat="1" ht="20.100000000000001" customHeight="1" x14ac:dyDescent="0.25">
      <c r="A28" s="53"/>
      <c r="B28" s="43"/>
      <c r="C28" s="44">
        <v>22</v>
      </c>
      <c r="D28" s="15"/>
      <c r="E28" s="45">
        <f t="shared" si="0"/>
        <v>0</v>
      </c>
      <c r="F28" s="46">
        <f>IFERROR(QUOTIENT(H28,A18),"")</f>
        <v>0</v>
      </c>
      <c r="G28" s="46">
        <v>0</v>
      </c>
      <c r="H28" s="10">
        <v>0</v>
      </c>
      <c r="I28" s="57"/>
      <c r="J28" s="57"/>
      <c r="K28" s="57"/>
      <c r="L28" s="57"/>
      <c r="M28" s="57"/>
      <c r="N28" s="57"/>
      <c r="O28" s="57"/>
      <c r="P28" s="57"/>
      <c r="Q28" s="57"/>
      <c r="R28" s="57"/>
      <c r="S28" s="57"/>
      <c r="T28" s="57"/>
      <c r="U28" s="57"/>
      <c r="V28" s="57"/>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22"/>
      <c r="BZ28" s="22"/>
      <c r="CA28" s="22"/>
      <c r="CB28" s="22"/>
      <c r="CC28" s="22"/>
      <c r="CD28" s="22"/>
      <c r="CE28" s="22"/>
      <c r="CF28" s="22"/>
      <c r="CG28" s="22"/>
      <c r="CH28" s="22"/>
      <c r="CI28" s="22"/>
      <c r="CJ28" s="22"/>
      <c r="CK28" s="22"/>
      <c r="CL28" s="22"/>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row>
    <row r="29" spans="1:140" s="48" customFormat="1" ht="20.100000000000001" customHeight="1" x14ac:dyDescent="0.25">
      <c r="A29" s="53"/>
      <c r="B29" s="43"/>
      <c r="C29" s="44">
        <v>23</v>
      </c>
      <c r="D29" s="15"/>
      <c r="E29" s="45">
        <f t="shared" si="0"/>
        <v>0</v>
      </c>
      <c r="F29" s="46">
        <f>IFERROR(QUOTIENT(H29,A18),"")</f>
        <v>0</v>
      </c>
      <c r="G29" s="46">
        <v>0</v>
      </c>
      <c r="H29" s="10">
        <v>0</v>
      </c>
      <c r="I29" s="57"/>
      <c r="J29" s="57"/>
      <c r="K29" s="57"/>
      <c r="L29" s="57"/>
      <c r="M29" s="57"/>
      <c r="N29" s="57"/>
      <c r="O29" s="57"/>
      <c r="P29" s="57"/>
      <c r="Q29" s="57"/>
      <c r="R29" s="57"/>
      <c r="S29" s="57"/>
      <c r="T29" s="57"/>
      <c r="U29" s="57"/>
      <c r="V29" s="57"/>
      <c r="W29" s="57"/>
      <c r="X29" s="57"/>
      <c r="Y29" s="57"/>
      <c r="Z29" s="57"/>
      <c r="AA29" s="57"/>
      <c r="AB29" s="57"/>
      <c r="AC29" s="57"/>
      <c r="AD29" s="57"/>
      <c r="AE29" s="57"/>
      <c r="AF29" s="57"/>
      <c r="AG29" s="57"/>
      <c r="AH29" s="57"/>
      <c r="AI29" s="57"/>
      <c r="AJ29" s="57"/>
      <c r="AK29" s="57"/>
      <c r="AL29" s="57"/>
      <c r="AM29" s="57"/>
      <c r="AN29" s="57"/>
      <c r="AO29" s="57"/>
      <c r="AP29" s="57"/>
      <c r="AQ29" s="57"/>
      <c r="AR29" s="57"/>
      <c r="AS29" s="57"/>
      <c r="AT29" s="57"/>
      <c r="AU29" s="57"/>
      <c r="AV29" s="57"/>
      <c r="AW29" s="57"/>
      <c r="AX29" s="57"/>
      <c r="AY29" s="57"/>
      <c r="AZ29" s="57"/>
      <c r="BA29" s="57"/>
      <c r="BB29" s="57"/>
      <c r="BC29" s="57"/>
      <c r="BD29" s="57"/>
      <c r="BE29" s="57"/>
      <c r="BF29" s="57"/>
      <c r="BG29" s="57"/>
      <c r="BH29" s="57"/>
      <c r="BI29" s="57"/>
      <c r="BJ29" s="57"/>
      <c r="BK29" s="57"/>
      <c r="BL29" s="57"/>
      <c r="BM29" s="57"/>
      <c r="BN29" s="57"/>
      <c r="BO29" s="57"/>
      <c r="BP29" s="57"/>
      <c r="BQ29" s="57"/>
      <c r="BR29" s="57"/>
      <c r="BS29" s="57"/>
      <c r="BT29" s="57"/>
      <c r="BU29" s="57"/>
      <c r="BV29" s="57"/>
      <c r="BW29" s="57"/>
      <c r="BX29" s="57"/>
      <c r="BY29" s="22"/>
      <c r="BZ29" s="22"/>
      <c r="CA29" s="22"/>
      <c r="CB29" s="22"/>
      <c r="CC29" s="22"/>
      <c r="CD29" s="22"/>
      <c r="CE29" s="22"/>
      <c r="CF29" s="22"/>
      <c r="CG29" s="22"/>
      <c r="CH29" s="22"/>
      <c r="CI29" s="22"/>
      <c r="CJ29" s="22"/>
      <c r="CK29" s="22"/>
      <c r="CL29" s="22"/>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row>
    <row r="30" spans="1:140" s="48" customFormat="1" ht="20.100000000000001" customHeight="1" x14ac:dyDescent="0.25">
      <c r="A30" s="53"/>
      <c r="B30" s="43"/>
      <c r="C30" s="44">
        <v>24</v>
      </c>
      <c r="D30" s="15"/>
      <c r="E30" s="45">
        <f t="shared" si="0"/>
        <v>0</v>
      </c>
      <c r="F30" s="46">
        <f>IFERROR(QUOTIENT(H30,A18),"")</f>
        <v>0</v>
      </c>
      <c r="G30" s="46">
        <v>0</v>
      </c>
      <c r="H30" s="10">
        <v>0</v>
      </c>
      <c r="I30" s="57"/>
      <c r="J30" s="57"/>
      <c r="K30" s="57"/>
      <c r="L30" s="57"/>
      <c r="M30" s="57"/>
      <c r="N30" s="57"/>
      <c r="O30" s="57"/>
      <c r="P30" s="57"/>
      <c r="Q30" s="57"/>
      <c r="R30" s="57"/>
      <c r="S30" s="57"/>
      <c r="T30" s="57"/>
      <c r="U30" s="57"/>
      <c r="V30" s="57"/>
      <c r="W30" s="57"/>
      <c r="X30" s="57"/>
      <c r="Y30" s="57"/>
      <c r="Z30" s="57"/>
      <c r="AA30" s="57"/>
      <c r="AB30" s="57"/>
      <c r="AC30" s="57"/>
      <c r="AD30" s="57"/>
      <c r="AE30" s="57"/>
      <c r="AF30" s="57"/>
      <c r="AG30" s="57"/>
      <c r="AH30" s="57"/>
      <c r="AI30" s="57"/>
      <c r="AJ30" s="57"/>
      <c r="AK30" s="57"/>
      <c r="AL30" s="57"/>
      <c r="AM30" s="57"/>
      <c r="AN30" s="57"/>
      <c r="AO30" s="57"/>
      <c r="AP30" s="57"/>
      <c r="AQ30" s="57"/>
      <c r="AR30" s="57"/>
      <c r="AS30" s="57"/>
      <c r="AT30" s="57"/>
      <c r="AU30" s="57"/>
      <c r="AV30" s="57"/>
      <c r="AW30" s="57"/>
      <c r="AX30" s="57"/>
      <c r="AY30" s="57"/>
      <c r="AZ30" s="57"/>
      <c r="BA30" s="57"/>
      <c r="BB30" s="57"/>
      <c r="BC30" s="57"/>
      <c r="BD30" s="57"/>
      <c r="BE30" s="57"/>
      <c r="BF30" s="57"/>
      <c r="BG30" s="57"/>
      <c r="BH30" s="57"/>
      <c r="BI30" s="57"/>
      <c r="BJ30" s="57"/>
      <c r="BK30" s="57"/>
      <c r="BL30" s="57"/>
      <c r="BM30" s="57"/>
      <c r="BN30" s="57"/>
      <c r="BO30" s="57"/>
      <c r="BP30" s="57"/>
      <c r="BQ30" s="57"/>
      <c r="BR30" s="57"/>
      <c r="BS30" s="57"/>
      <c r="BT30" s="57"/>
      <c r="BU30" s="57"/>
      <c r="BV30" s="57"/>
      <c r="BW30" s="57"/>
      <c r="BX30" s="57"/>
      <c r="BY30" s="22"/>
      <c r="BZ30" s="22"/>
      <c r="CA30" s="22"/>
      <c r="CB30" s="22"/>
      <c r="CC30" s="22"/>
      <c r="CD30" s="22"/>
      <c r="CE30" s="22"/>
      <c r="CF30" s="22"/>
      <c r="CG30" s="22"/>
      <c r="CH30" s="22"/>
      <c r="CI30" s="22"/>
      <c r="CJ30" s="22"/>
      <c r="CK30" s="22"/>
      <c r="CL30" s="22"/>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row>
    <row r="31" spans="1:140" s="48" customFormat="1" ht="20.100000000000001" customHeight="1" x14ac:dyDescent="0.25">
      <c r="A31" s="20"/>
      <c r="B31" s="43"/>
      <c r="C31" s="44">
        <v>25</v>
      </c>
      <c r="D31" s="15"/>
      <c r="E31" s="45">
        <f t="shared" si="0"/>
        <v>0</v>
      </c>
      <c r="F31" s="46">
        <f>IFERROR(QUOTIENT(H31,A18),"")</f>
        <v>0</v>
      </c>
      <c r="G31" s="46">
        <v>0</v>
      </c>
      <c r="H31" s="10">
        <v>0</v>
      </c>
      <c r="I31" s="57"/>
      <c r="J31" s="57"/>
      <c r="K31" s="57"/>
      <c r="L31" s="57"/>
      <c r="M31" s="57"/>
      <c r="N31" s="57"/>
      <c r="O31" s="57"/>
      <c r="P31" s="57"/>
      <c r="Q31" s="57"/>
      <c r="R31" s="57"/>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c r="AV31" s="57"/>
      <c r="AW31" s="57"/>
      <c r="AX31" s="57"/>
      <c r="AY31" s="57"/>
      <c r="AZ31" s="57"/>
      <c r="BA31" s="57"/>
      <c r="BB31" s="57"/>
      <c r="BC31" s="57"/>
      <c r="BD31" s="57"/>
      <c r="BE31" s="57"/>
      <c r="BF31" s="57"/>
      <c r="BG31" s="57"/>
      <c r="BH31" s="57"/>
      <c r="BI31" s="57"/>
      <c r="BJ31" s="57"/>
      <c r="BK31" s="57"/>
      <c r="BL31" s="57"/>
      <c r="BM31" s="57"/>
      <c r="BN31" s="57"/>
      <c r="BO31" s="57"/>
      <c r="BP31" s="57"/>
      <c r="BQ31" s="57"/>
      <c r="BR31" s="57"/>
      <c r="BS31" s="57"/>
      <c r="BT31" s="57"/>
      <c r="BU31" s="57"/>
      <c r="BV31" s="57"/>
      <c r="BW31" s="57"/>
      <c r="BX31" s="57"/>
      <c r="BY31" s="22"/>
      <c r="BZ31" s="22"/>
      <c r="CA31" s="22"/>
      <c r="CB31" s="22"/>
      <c r="CC31" s="22"/>
      <c r="CD31" s="22"/>
      <c r="CE31" s="22"/>
      <c r="CF31" s="22"/>
      <c r="CG31" s="22"/>
      <c r="CH31" s="22"/>
      <c r="CI31" s="22"/>
      <c r="CJ31" s="22"/>
      <c r="CK31" s="22"/>
      <c r="CL31" s="22"/>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row>
    <row r="32" spans="1:140" s="48" customFormat="1" ht="20.100000000000001" customHeight="1" x14ac:dyDescent="0.25">
      <c r="A32" s="20"/>
      <c r="B32" s="43"/>
      <c r="C32" s="44">
        <v>26</v>
      </c>
      <c r="D32" s="15"/>
      <c r="E32" s="45">
        <f t="shared" si="0"/>
        <v>0</v>
      </c>
      <c r="F32" s="46">
        <f>IFERROR(QUOTIENT(H32,A18),"")</f>
        <v>0</v>
      </c>
      <c r="G32" s="46">
        <v>0</v>
      </c>
      <c r="H32" s="10">
        <v>0</v>
      </c>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C32" s="57"/>
      <c r="BD32" s="57"/>
      <c r="BE32" s="57"/>
      <c r="BF32" s="57"/>
      <c r="BG32" s="57"/>
      <c r="BH32" s="57"/>
      <c r="BI32" s="57"/>
      <c r="BJ32" s="57"/>
      <c r="BK32" s="57"/>
      <c r="BL32" s="57"/>
      <c r="BM32" s="57"/>
      <c r="BN32" s="57"/>
      <c r="BO32" s="57"/>
      <c r="BP32" s="57"/>
      <c r="BQ32" s="57"/>
      <c r="BR32" s="57"/>
      <c r="BS32" s="57"/>
      <c r="BT32" s="57"/>
      <c r="BU32" s="57"/>
      <c r="BV32" s="57"/>
      <c r="BW32" s="57"/>
      <c r="BX32" s="57"/>
      <c r="BY32" s="22"/>
      <c r="BZ32" s="22"/>
      <c r="CA32" s="22"/>
      <c r="CB32" s="22"/>
      <c r="CC32" s="22"/>
      <c r="CD32" s="22"/>
      <c r="CE32" s="22"/>
      <c r="CF32" s="22"/>
      <c r="CG32" s="22"/>
      <c r="CH32" s="22"/>
      <c r="CI32" s="22"/>
      <c r="CJ32" s="22"/>
      <c r="CK32" s="22"/>
      <c r="CL32" s="22"/>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row>
    <row r="33" spans="1:140" s="64" customFormat="1" ht="20.100000000000001" customHeight="1" x14ac:dyDescent="0.25">
      <c r="A33" s="60"/>
      <c r="B33" s="61"/>
      <c r="C33" s="44">
        <v>27</v>
      </c>
      <c r="D33" s="15"/>
      <c r="E33" s="45">
        <f t="shared" si="0"/>
        <v>0</v>
      </c>
      <c r="F33" s="46">
        <f>IFERROR(QUOTIENT(H33,A18),"")</f>
        <v>0</v>
      </c>
      <c r="G33" s="46">
        <v>0</v>
      </c>
      <c r="H33" s="10">
        <v>0</v>
      </c>
      <c r="I33" s="62"/>
      <c r="J33" s="62"/>
      <c r="K33" s="62"/>
      <c r="L33" s="62"/>
      <c r="M33" s="62"/>
      <c r="N33" s="62"/>
      <c r="O33" s="62"/>
      <c r="P33" s="62"/>
      <c r="Q33" s="62"/>
      <c r="R33" s="62"/>
      <c r="S33" s="62"/>
      <c r="T33" s="62"/>
      <c r="U33" s="62"/>
      <c r="V33" s="62"/>
      <c r="W33" s="62"/>
      <c r="X33" s="62"/>
      <c r="Y33" s="62"/>
      <c r="Z33" s="62"/>
      <c r="AA33" s="62"/>
      <c r="AB33" s="62"/>
      <c r="AC33" s="62"/>
      <c r="AD33" s="62"/>
      <c r="AE33" s="62"/>
      <c r="AF33" s="62"/>
      <c r="AG33" s="62"/>
      <c r="AH33" s="62"/>
      <c r="AI33" s="62"/>
      <c r="AJ33" s="62"/>
      <c r="AK33" s="62"/>
      <c r="AL33" s="62"/>
      <c r="AM33" s="62"/>
      <c r="AN33" s="62"/>
      <c r="AO33" s="62"/>
      <c r="AP33" s="62"/>
      <c r="AQ33" s="62"/>
      <c r="AR33" s="62"/>
      <c r="AS33" s="62"/>
      <c r="AT33" s="62"/>
      <c r="AU33" s="62"/>
      <c r="AV33" s="62"/>
      <c r="AW33" s="62"/>
      <c r="AX33" s="62"/>
      <c r="AY33" s="62"/>
      <c r="AZ33" s="62"/>
      <c r="BA33" s="62"/>
      <c r="BB33" s="62"/>
      <c r="BC33" s="62"/>
      <c r="BD33" s="62"/>
      <c r="BE33" s="62"/>
      <c r="BF33" s="62"/>
      <c r="BG33" s="62"/>
      <c r="BH33" s="62"/>
      <c r="BI33" s="62"/>
      <c r="BJ33" s="62"/>
      <c r="BK33" s="62"/>
      <c r="BL33" s="62"/>
      <c r="BM33" s="62"/>
      <c r="BN33" s="62"/>
      <c r="BO33" s="62"/>
      <c r="BP33" s="62"/>
      <c r="BQ33" s="62"/>
      <c r="BR33" s="62"/>
      <c r="BS33" s="62"/>
      <c r="BT33" s="62"/>
      <c r="BU33" s="62"/>
      <c r="BV33" s="62"/>
      <c r="BW33" s="62"/>
      <c r="BX33" s="62"/>
      <c r="BY33" s="63"/>
      <c r="BZ33" s="63"/>
      <c r="CA33" s="63"/>
      <c r="CB33" s="63"/>
      <c r="CC33" s="63"/>
      <c r="CD33" s="63"/>
      <c r="CE33" s="63"/>
      <c r="CF33" s="63"/>
      <c r="CG33" s="63"/>
      <c r="CH33" s="63"/>
      <c r="CI33" s="63"/>
      <c r="CJ33" s="63"/>
      <c r="CK33" s="63"/>
      <c r="CL33" s="63"/>
      <c r="CM33" s="60"/>
      <c r="CN33" s="60"/>
      <c r="CO33" s="60"/>
      <c r="CP33" s="60"/>
      <c r="CQ33" s="60"/>
      <c r="CR33" s="60"/>
      <c r="CS33" s="60"/>
      <c r="CT33" s="60"/>
      <c r="CU33" s="60"/>
      <c r="CV33" s="60"/>
      <c r="CW33" s="60"/>
      <c r="CX33" s="60"/>
      <c r="CY33" s="60"/>
      <c r="CZ33" s="60"/>
      <c r="DA33" s="60"/>
      <c r="DB33" s="60"/>
      <c r="DC33" s="60"/>
      <c r="DD33" s="60"/>
      <c r="DE33" s="60"/>
      <c r="DF33" s="60"/>
      <c r="DG33" s="60"/>
      <c r="DH33" s="60"/>
      <c r="DI33" s="60"/>
      <c r="DJ33" s="60"/>
      <c r="DK33" s="60"/>
      <c r="DL33" s="60"/>
      <c r="DM33" s="60"/>
      <c r="DN33" s="60"/>
      <c r="DO33" s="60"/>
      <c r="DP33" s="60"/>
      <c r="DQ33" s="60"/>
      <c r="DR33" s="60"/>
      <c r="DS33" s="60"/>
      <c r="DT33" s="60"/>
      <c r="DU33" s="60"/>
      <c r="DV33" s="60"/>
      <c r="DW33" s="60"/>
      <c r="DX33" s="60"/>
      <c r="DY33" s="60"/>
      <c r="DZ33" s="60"/>
      <c r="EA33" s="60"/>
      <c r="EB33" s="60"/>
      <c r="EC33" s="60"/>
      <c r="ED33" s="60"/>
      <c r="EE33" s="60"/>
      <c r="EF33" s="60"/>
      <c r="EG33" s="60"/>
      <c r="EH33" s="60"/>
      <c r="EI33" s="60"/>
      <c r="EJ33" s="60"/>
    </row>
    <row r="34" spans="1:140" s="20" customFormat="1" ht="20.100000000000001" customHeight="1" x14ac:dyDescent="0.25">
      <c r="B34" s="43"/>
      <c r="C34" s="44">
        <v>28</v>
      </c>
      <c r="D34" s="15"/>
      <c r="E34" s="45">
        <f t="shared" si="0"/>
        <v>0</v>
      </c>
      <c r="F34" s="46">
        <f>IFERROR(QUOTIENT(H34,A18),"")</f>
        <v>0</v>
      </c>
      <c r="G34" s="46">
        <v>0</v>
      </c>
      <c r="H34" s="10">
        <v>0</v>
      </c>
      <c r="I34" s="57"/>
      <c r="J34" s="57"/>
      <c r="K34" s="57"/>
      <c r="L34" s="57"/>
      <c r="M34" s="57"/>
      <c r="N34" s="57"/>
      <c r="O34" s="57"/>
      <c r="P34" s="57"/>
      <c r="Q34" s="57"/>
      <c r="R34" s="57"/>
      <c r="S34" s="57"/>
      <c r="T34" s="57"/>
      <c r="U34" s="57"/>
      <c r="V34" s="57"/>
      <c r="W34" s="57"/>
      <c r="X34" s="57"/>
      <c r="Y34" s="57"/>
      <c r="Z34" s="57"/>
      <c r="AA34" s="57"/>
      <c r="AB34" s="57"/>
      <c r="AC34" s="57"/>
      <c r="AD34" s="57"/>
      <c r="AE34" s="57"/>
      <c r="AF34" s="57"/>
      <c r="AG34" s="57"/>
      <c r="AH34" s="57"/>
      <c r="AI34" s="57"/>
      <c r="AJ34" s="57"/>
      <c r="AK34" s="57"/>
      <c r="AL34" s="57"/>
      <c r="AM34" s="57"/>
      <c r="AN34" s="57"/>
      <c r="AO34" s="57"/>
      <c r="AP34" s="57"/>
      <c r="AQ34" s="57"/>
      <c r="AR34" s="57"/>
      <c r="AS34" s="57"/>
      <c r="AT34" s="57"/>
      <c r="AU34" s="57"/>
      <c r="AV34" s="57"/>
      <c r="AW34" s="57"/>
      <c r="AX34" s="57"/>
      <c r="AY34" s="57"/>
      <c r="AZ34" s="57"/>
      <c r="BA34" s="57"/>
      <c r="BB34" s="57"/>
      <c r="BC34" s="57"/>
      <c r="BD34" s="57"/>
      <c r="BE34" s="57"/>
      <c r="BF34" s="57"/>
      <c r="BG34" s="57"/>
      <c r="BH34" s="57"/>
      <c r="BI34" s="57"/>
      <c r="BJ34" s="57"/>
      <c r="BK34" s="57"/>
      <c r="BL34" s="57"/>
      <c r="BM34" s="57"/>
      <c r="BN34" s="57"/>
      <c r="BO34" s="57"/>
      <c r="BP34" s="57"/>
      <c r="BQ34" s="57"/>
      <c r="BR34" s="57"/>
      <c r="BS34" s="57"/>
      <c r="BT34" s="57"/>
      <c r="BU34" s="57"/>
      <c r="BV34" s="57"/>
      <c r="BW34" s="57"/>
      <c r="BX34" s="57"/>
      <c r="BY34" s="22"/>
      <c r="BZ34" s="22"/>
      <c r="CA34" s="22"/>
      <c r="CB34" s="22"/>
      <c r="CC34" s="22"/>
      <c r="CD34" s="22"/>
      <c r="CE34" s="22"/>
      <c r="CF34" s="22"/>
      <c r="CG34" s="22"/>
      <c r="CH34" s="22"/>
      <c r="CI34" s="22"/>
      <c r="CJ34" s="22"/>
      <c r="CK34" s="22"/>
      <c r="CL34" s="22"/>
    </row>
    <row r="35" spans="1:140" s="20" customFormat="1" ht="20.100000000000001" customHeight="1" x14ac:dyDescent="0.25">
      <c r="B35" s="43"/>
      <c r="C35" s="44">
        <v>29</v>
      </c>
      <c r="D35" s="15"/>
      <c r="E35" s="45">
        <f t="shared" si="0"/>
        <v>0</v>
      </c>
      <c r="F35" s="46">
        <f>IFERROR(QUOTIENT(H35,A18),"")</f>
        <v>0</v>
      </c>
      <c r="G35" s="46">
        <v>0</v>
      </c>
      <c r="H35" s="10">
        <v>0</v>
      </c>
      <c r="I35" s="57"/>
      <c r="J35" s="57"/>
      <c r="K35" s="57"/>
      <c r="L35" s="57"/>
      <c r="M35" s="57"/>
      <c r="N35" s="57"/>
      <c r="O35" s="57"/>
      <c r="P35" s="57"/>
      <c r="Q35" s="57"/>
      <c r="R35" s="57"/>
      <c r="S35" s="57"/>
      <c r="T35" s="57"/>
      <c r="U35" s="57"/>
      <c r="V35" s="57"/>
      <c r="W35" s="57"/>
      <c r="X35" s="57"/>
      <c r="Y35" s="57"/>
      <c r="Z35" s="57"/>
      <c r="AA35" s="57"/>
      <c r="AB35" s="57"/>
      <c r="AC35" s="57"/>
      <c r="AD35" s="57"/>
      <c r="AE35" s="57"/>
      <c r="AF35" s="57"/>
      <c r="AG35" s="57"/>
      <c r="AH35" s="57"/>
      <c r="AI35" s="57"/>
      <c r="AJ35" s="57"/>
      <c r="AK35" s="57"/>
      <c r="AL35" s="57"/>
      <c r="AM35" s="57"/>
      <c r="AN35" s="57"/>
      <c r="AO35" s="57"/>
      <c r="AP35" s="57"/>
      <c r="AQ35" s="57"/>
      <c r="AR35" s="57"/>
      <c r="AS35" s="57"/>
      <c r="AT35" s="57"/>
      <c r="AU35" s="57"/>
      <c r="AV35" s="57"/>
      <c r="AW35" s="57"/>
      <c r="AX35" s="57"/>
      <c r="AY35" s="57"/>
      <c r="AZ35" s="57"/>
      <c r="BA35" s="57"/>
      <c r="BB35" s="57"/>
      <c r="BC35" s="57"/>
      <c r="BD35" s="57"/>
      <c r="BE35" s="57"/>
      <c r="BF35" s="57"/>
      <c r="BG35" s="57"/>
      <c r="BH35" s="57"/>
      <c r="BI35" s="57"/>
      <c r="BJ35" s="57"/>
      <c r="BK35" s="57"/>
      <c r="BL35" s="57"/>
      <c r="BM35" s="57"/>
      <c r="BN35" s="57"/>
      <c r="BO35" s="57"/>
      <c r="BP35" s="57"/>
      <c r="BQ35" s="57"/>
      <c r="BR35" s="57"/>
      <c r="BS35" s="57"/>
      <c r="BT35" s="57"/>
      <c r="BU35" s="57"/>
      <c r="BV35" s="57"/>
      <c r="BW35" s="57"/>
      <c r="BX35" s="57"/>
      <c r="BY35" s="22"/>
      <c r="BZ35" s="22"/>
      <c r="CA35" s="22"/>
      <c r="CB35" s="22"/>
      <c r="CC35" s="22"/>
      <c r="CD35" s="22"/>
      <c r="CE35" s="22"/>
      <c r="CF35" s="22"/>
      <c r="CG35" s="22"/>
      <c r="CH35" s="22"/>
      <c r="CI35" s="22"/>
      <c r="CJ35" s="22"/>
      <c r="CK35" s="22"/>
      <c r="CL35" s="22"/>
    </row>
    <row r="36" spans="1:140" s="20" customFormat="1" ht="20.100000000000001" customHeight="1" x14ac:dyDescent="0.25">
      <c r="B36" s="43"/>
      <c r="C36" s="44">
        <v>30</v>
      </c>
      <c r="D36" s="15"/>
      <c r="E36" s="45">
        <f t="shared" si="0"/>
        <v>0</v>
      </c>
      <c r="F36" s="46">
        <f>IFERROR(QUOTIENT(H36,A18),"")</f>
        <v>0</v>
      </c>
      <c r="G36" s="46">
        <v>0</v>
      </c>
      <c r="H36" s="10">
        <v>0</v>
      </c>
      <c r="I36" s="57"/>
      <c r="J36" s="57"/>
      <c r="K36" s="57"/>
      <c r="L36" s="57"/>
      <c r="M36" s="57"/>
      <c r="N36" s="57"/>
      <c r="O36" s="57"/>
      <c r="P36" s="57"/>
      <c r="Q36" s="57"/>
      <c r="R36" s="57"/>
      <c r="S36" s="57"/>
      <c r="T36" s="57"/>
      <c r="U36" s="57"/>
      <c r="V36" s="57"/>
      <c r="W36" s="57"/>
      <c r="X36" s="57"/>
      <c r="Y36" s="57"/>
      <c r="Z36" s="57"/>
      <c r="AA36" s="57"/>
      <c r="AB36" s="57"/>
      <c r="AC36" s="57"/>
      <c r="AD36" s="57"/>
      <c r="AE36" s="57"/>
      <c r="AF36" s="57"/>
      <c r="AG36" s="57"/>
      <c r="AH36" s="57"/>
      <c r="AI36" s="57"/>
      <c r="AJ36" s="57"/>
      <c r="AK36" s="57"/>
      <c r="AL36" s="57"/>
      <c r="AM36" s="57"/>
      <c r="AN36" s="57"/>
      <c r="AO36" s="57"/>
      <c r="AP36" s="57"/>
      <c r="AQ36" s="57"/>
      <c r="AR36" s="57"/>
      <c r="AS36" s="57"/>
      <c r="AT36" s="57"/>
      <c r="AU36" s="57"/>
      <c r="AV36" s="57"/>
      <c r="AW36" s="57"/>
      <c r="AX36" s="57"/>
      <c r="AY36" s="57"/>
      <c r="AZ36" s="57"/>
      <c r="BA36" s="57"/>
      <c r="BB36" s="57"/>
      <c r="BC36" s="57"/>
      <c r="BD36" s="57"/>
      <c r="BE36" s="57"/>
      <c r="BF36" s="57"/>
      <c r="BG36" s="57"/>
      <c r="BH36" s="57"/>
      <c r="BI36" s="57"/>
      <c r="BJ36" s="57"/>
      <c r="BK36" s="57"/>
      <c r="BL36" s="57"/>
      <c r="BM36" s="57"/>
      <c r="BN36" s="57"/>
      <c r="BO36" s="57"/>
      <c r="BP36" s="57"/>
      <c r="BQ36" s="57"/>
      <c r="BR36" s="57"/>
      <c r="BS36" s="57"/>
      <c r="BT36" s="57"/>
      <c r="BU36" s="57"/>
      <c r="BV36" s="57"/>
      <c r="BW36" s="57"/>
      <c r="BX36" s="57"/>
      <c r="BY36" s="22"/>
      <c r="BZ36" s="22"/>
      <c r="CA36" s="22"/>
      <c r="CB36" s="22"/>
      <c r="CC36" s="22"/>
      <c r="CD36" s="22"/>
      <c r="CE36" s="22"/>
      <c r="CF36" s="22"/>
      <c r="CG36" s="22"/>
      <c r="CH36" s="22"/>
      <c r="CI36" s="22"/>
      <c r="CJ36" s="22"/>
      <c r="CK36" s="22"/>
      <c r="CL36" s="22"/>
    </row>
    <row r="37" spans="1:140" s="20" customFormat="1" ht="20.100000000000001" customHeight="1" x14ac:dyDescent="0.25">
      <c r="A37" s="20" t="s">
        <v>20</v>
      </c>
      <c r="B37" s="43"/>
      <c r="C37" s="44">
        <v>31</v>
      </c>
      <c r="D37" s="15"/>
      <c r="E37" s="45">
        <f t="shared" si="0"/>
        <v>0</v>
      </c>
      <c r="F37" s="46">
        <f>IFERROR(QUOTIENT(H37,A18),"")</f>
        <v>0</v>
      </c>
      <c r="G37" s="46">
        <v>0</v>
      </c>
      <c r="H37" s="10">
        <v>0</v>
      </c>
      <c r="I37" s="57"/>
      <c r="J37" s="57"/>
      <c r="K37" s="57"/>
      <c r="L37" s="57"/>
      <c r="M37" s="57"/>
      <c r="N37" s="57"/>
      <c r="O37" s="57"/>
      <c r="P37" s="57"/>
      <c r="Q37" s="57"/>
      <c r="R37" s="57"/>
      <c r="S37" s="57"/>
      <c r="T37" s="57"/>
      <c r="U37" s="57"/>
      <c r="V37" s="57"/>
      <c r="W37" s="57"/>
      <c r="X37" s="57"/>
      <c r="Y37" s="57"/>
      <c r="Z37" s="57"/>
      <c r="AA37" s="57"/>
      <c r="AB37" s="57"/>
      <c r="AC37" s="57"/>
      <c r="AD37" s="57"/>
      <c r="AE37" s="57"/>
      <c r="AF37" s="57"/>
      <c r="AG37" s="57"/>
      <c r="AH37" s="57"/>
      <c r="AI37" s="57"/>
      <c r="AJ37" s="57"/>
      <c r="AK37" s="57"/>
      <c r="AL37" s="57"/>
      <c r="AM37" s="57"/>
      <c r="AN37" s="57"/>
      <c r="AO37" s="57"/>
      <c r="AP37" s="57"/>
      <c r="AQ37" s="57"/>
      <c r="AR37" s="57"/>
      <c r="AS37" s="57"/>
      <c r="AT37" s="57"/>
      <c r="AU37" s="57"/>
      <c r="AV37" s="57"/>
      <c r="AW37" s="57"/>
      <c r="AX37" s="57"/>
      <c r="AY37" s="57"/>
      <c r="AZ37" s="57"/>
      <c r="BA37" s="57"/>
      <c r="BB37" s="57"/>
      <c r="BC37" s="57"/>
      <c r="BD37" s="57"/>
      <c r="BE37" s="57"/>
      <c r="BF37" s="57"/>
      <c r="BG37" s="57"/>
      <c r="BH37" s="57"/>
      <c r="BI37" s="57"/>
      <c r="BJ37" s="57"/>
      <c r="BK37" s="57"/>
      <c r="BL37" s="57"/>
      <c r="BM37" s="57"/>
      <c r="BN37" s="57"/>
      <c r="BO37" s="57"/>
      <c r="BP37" s="57"/>
      <c r="BQ37" s="57"/>
      <c r="BR37" s="57"/>
      <c r="BS37" s="57"/>
      <c r="BT37" s="57"/>
      <c r="BU37" s="57"/>
      <c r="BV37" s="57"/>
      <c r="BW37" s="57"/>
      <c r="BX37" s="57"/>
      <c r="BY37" s="22"/>
      <c r="BZ37" s="22"/>
      <c r="CA37" s="22"/>
      <c r="CB37" s="22"/>
      <c r="CC37" s="22"/>
      <c r="CD37" s="22"/>
      <c r="CE37" s="22"/>
      <c r="CF37" s="22"/>
      <c r="CG37" s="22"/>
      <c r="CH37" s="22"/>
      <c r="CI37" s="22"/>
      <c r="CJ37" s="22"/>
      <c r="CK37" s="22"/>
      <c r="CL37" s="22"/>
    </row>
    <row r="38" spans="1:140" s="20" customFormat="1" ht="20.100000000000001" customHeight="1" x14ac:dyDescent="0.25">
      <c r="A38" s="20" t="s">
        <v>20</v>
      </c>
      <c r="B38" s="43"/>
      <c r="C38" s="44">
        <v>32</v>
      </c>
      <c r="D38" s="15"/>
      <c r="E38" s="45">
        <f t="shared" si="0"/>
        <v>0</v>
      </c>
      <c r="F38" s="46">
        <f>IFERROR(QUOTIENT(H38,A18),"")</f>
        <v>0</v>
      </c>
      <c r="G38" s="46">
        <v>0</v>
      </c>
      <c r="H38" s="10">
        <v>0</v>
      </c>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57"/>
      <c r="AS38" s="57"/>
      <c r="AT38" s="57"/>
      <c r="AU38" s="57"/>
      <c r="AV38" s="57"/>
      <c r="AW38" s="57"/>
      <c r="AX38" s="57"/>
      <c r="AY38" s="57"/>
      <c r="AZ38" s="57"/>
      <c r="BA38" s="57"/>
      <c r="BB38" s="57"/>
      <c r="BC38" s="57"/>
      <c r="BD38" s="57"/>
      <c r="BE38" s="57"/>
      <c r="BF38" s="57"/>
      <c r="BG38" s="57"/>
      <c r="BH38" s="57"/>
      <c r="BI38" s="57"/>
      <c r="BJ38" s="57"/>
      <c r="BK38" s="57"/>
      <c r="BL38" s="57"/>
      <c r="BM38" s="57"/>
      <c r="BN38" s="57"/>
      <c r="BO38" s="57"/>
      <c r="BP38" s="57"/>
      <c r="BQ38" s="57"/>
      <c r="BR38" s="57"/>
      <c r="BS38" s="57"/>
      <c r="BT38" s="57"/>
      <c r="BU38" s="57"/>
      <c r="BV38" s="57"/>
      <c r="BW38" s="57"/>
      <c r="BX38" s="57"/>
      <c r="BY38" s="22"/>
      <c r="BZ38" s="22"/>
      <c r="CA38" s="22"/>
      <c r="CB38" s="22"/>
      <c r="CC38" s="22"/>
      <c r="CD38" s="22"/>
      <c r="CE38" s="22"/>
      <c r="CF38" s="22"/>
      <c r="CG38" s="22"/>
      <c r="CH38" s="22"/>
      <c r="CI38" s="22"/>
      <c r="CJ38" s="22"/>
      <c r="CK38" s="22"/>
      <c r="CL38" s="22"/>
    </row>
    <row r="39" spans="1:140" s="20" customFormat="1" ht="20.100000000000001" customHeight="1" x14ac:dyDescent="0.25">
      <c r="A39" s="20" t="s">
        <v>20</v>
      </c>
      <c r="B39" s="43"/>
      <c r="C39" s="44">
        <v>33</v>
      </c>
      <c r="D39" s="15"/>
      <c r="E39" s="45">
        <f t="shared" si="0"/>
        <v>0</v>
      </c>
      <c r="F39" s="46">
        <f>IFERROR(QUOTIENT(H39,A18),"")</f>
        <v>0</v>
      </c>
      <c r="G39" s="46">
        <v>0</v>
      </c>
      <c r="H39" s="10">
        <v>0</v>
      </c>
      <c r="I39" s="57"/>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57"/>
      <c r="AU39" s="57"/>
      <c r="AV39" s="57"/>
      <c r="AW39" s="57"/>
      <c r="AX39" s="57"/>
      <c r="AY39" s="57"/>
      <c r="AZ39" s="57"/>
      <c r="BA39" s="57"/>
      <c r="BB39" s="57"/>
      <c r="BC39" s="57"/>
      <c r="BD39" s="57"/>
      <c r="BE39" s="57"/>
      <c r="BF39" s="57"/>
      <c r="BG39" s="57"/>
      <c r="BH39" s="57"/>
      <c r="BI39" s="57"/>
      <c r="BJ39" s="57"/>
      <c r="BK39" s="57"/>
      <c r="BL39" s="57"/>
      <c r="BM39" s="57"/>
      <c r="BN39" s="57"/>
      <c r="BO39" s="57"/>
      <c r="BP39" s="57"/>
      <c r="BQ39" s="57"/>
      <c r="BR39" s="57"/>
      <c r="BS39" s="57"/>
      <c r="BT39" s="57"/>
      <c r="BU39" s="57"/>
      <c r="BV39" s="57"/>
      <c r="BW39" s="57"/>
      <c r="BX39" s="57"/>
      <c r="BY39" s="22"/>
      <c r="BZ39" s="22"/>
      <c r="CA39" s="22"/>
      <c r="CB39" s="22"/>
      <c r="CC39" s="22"/>
      <c r="CD39" s="22"/>
      <c r="CE39" s="22"/>
      <c r="CF39" s="22"/>
      <c r="CG39" s="22"/>
      <c r="CH39" s="22"/>
      <c r="CI39" s="22"/>
      <c r="CJ39" s="22"/>
      <c r="CK39" s="22"/>
      <c r="CL39" s="22"/>
    </row>
    <row r="40" spans="1:140" s="20" customFormat="1" ht="20.100000000000001" customHeight="1" x14ac:dyDescent="0.25">
      <c r="B40" s="43"/>
      <c r="C40" s="44">
        <v>34</v>
      </c>
      <c r="D40" s="15"/>
      <c r="E40" s="45">
        <f t="shared" si="0"/>
        <v>0</v>
      </c>
      <c r="F40" s="46">
        <f>IFERROR(QUOTIENT(H40,A18),"")</f>
        <v>0</v>
      </c>
      <c r="G40" s="46">
        <v>0</v>
      </c>
      <c r="H40" s="10">
        <v>0</v>
      </c>
      <c r="I40" s="57"/>
      <c r="J40" s="57"/>
      <c r="K40" s="57"/>
      <c r="L40" s="57"/>
      <c r="M40" s="57"/>
      <c r="N40" s="57"/>
      <c r="O40" s="57"/>
      <c r="P40" s="57"/>
      <c r="Q40" s="57"/>
      <c r="R40" s="57"/>
      <c r="S40" s="57"/>
      <c r="T40" s="57"/>
      <c r="U40" s="57"/>
      <c r="V40" s="57"/>
      <c r="W40" s="57"/>
      <c r="X40" s="57"/>
      <c r="Y40" s="57"/>
      <c r="Z40" s="57"/>
      <c r="AA40" s="57"/>
      <c r="AB40" s="57"/>
      <c r="AC40" s="57"/>
      <c r="AD40" s="57"/>
      <c r="AE40" s="57"/>
      <c r="AF40" s="57"/>
      <c r="AG40" s="57"/>
      <c r="AH40" s="57"/>
      <c r="AI40" s="57"/>
      <c r="AJ40" s="57"/>
      <c r="AK40" s="57"/>
      <c r="AL40" s="57"/>
      <c r="AM40" s="57"/>
      <c r="AN40" s="57"/>
      <c r="AO40" s="57"/>
      <c r="AP40" s="57"/>
      <c r="AQ40" s="57"/>
      <c r="AR40" s="57"/>
      <c r="AS40" s="57"/>
      <c r="AT40" s="57"/>
      <c r="AU40" s="57"/>
      <c r="AV40" s="57"/>
      <c r="AW40" s="57"/>
      <c r="AX40" s="57"/>
      <c r="AY40" s="57"/>
      <c r="AZ40" s="57"/>
      <c r="BA40" s="57"/>
      <c r="BB40" s="57"/>
      <c r="BC40" s="57"/>
      <c r="BD40" s="57"/>
      <c r="BE40" s="57"/>
      <c r="BF40" s="57"/>
      <c r="BG40" s="57"/>
      <c r="BH40" s="57"/>
      <c r="BI40" s="57"/>
      <c r="BJ40" s="57"/>
      <c r="BK40" s="57"/>
      <c r="BL40" s="57"/>
      <c r="BM40" s="57"/>
      <c r="BN40" s="57"/>
      <c r="BO40" s="57"/>
      <c r="BP40" s="57"/>
      <c r="BQ40" s="57"/>
      <c r="BR40" s="57"/>
      <c r="BS40" s="57"/>
      <c r="BT40" s="57"/>
      <c r="BU40" s="57"/>
      <c r="BV40" s="57"/>
      <c r="BW40" s="57"/>
      <c r="BX40" s="57"/>
      <c r="BY40" s="22"/>
      <c r="BZ40" s="22"/>
      <c r="CA40" s="22"/>
      <c r="CB40" s="22"/>
      <c r="CC40" s="22"/>
      <c r="CD40" s="22"/>
      <c r="CE40" s="22"/>
      <c r="CF40" s="22"/>
      <c r="CG40" s="22"/>
      <c r="CH40" s="22"/>
      <c r="CI40" s="22"/>
      <c r="CJ40" s="22"/>
      <c r="CK40" s="22"/>
      <c r="CL40" s="22"/>
    </row>
    <row r="41" spans="1:140" s="20" customFormat="1" ht="20.100000000000001" customHeight="1" x14ac:dyDescent="0.25">
      <c r="B41" s="43"/>
      <c r="C41" s="44">
        <v>35</v>
      </c>
      <c r="D41" s="15"/>
      <c r="E41" s="45">
        <f t="shared" si="0"/>
        <v>0</v>
      </c>
      <c r="F41" s="46">
        <f>IFERROR(QUOTIENT(H41,A18),"")</f>
        <v>0</v>
      </c>
      <c r="G41" s="46">
        <v>0</v>
      </c>
      <c r="H41" s="10">
        <v>0</v>
      </c>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c r="AU41" s="57"/>
      <c r="AV41" s="57"/>
      <c r="AW41" s="57"/>
      <c r="AX41" s="57"/>
      <c r="AY41" s="57"/>
      <c r="AZ41" s="57"/>
      <c r="BA41" s="57"/>
      <c r="BB41" s="57"/>
      <c r="BC41" s="57"/>
      <c r="BD41" s="57"/>
      <c r="BE41" s="57"/>
      <c r="BF41" s="57"/>
      <c r="BG41" s="57"/>
      <c r="BH41" s="57"/>
      <c r="BI41" s="57"/>
      <c r="BJ41" s="57"/>
      <c r="BK41" s="57"/>
      <c r="BL41" s="57"/>
      <c r="BM41" s="57"/>
      <c r="BN41" s="57"/>
      <c r="BO41" s="57"/>
      <c r="BP41" s="57"/>
      <c r="BQ41" s="57"/>
      <c r="BR41" s="57"/>
      <c r="BS41" s="57"/>
      <c r="BT41" s="57"/>
      <c r="BU41" s="57"/>
      <c r="BV41" s="57"/>
      <c r="BW41" s="57"/>
      <c r="BX41" s="57"/>
      <c r="BY41" s="22"/>
      <c r="BZ41" s="22"/>
      <c r="CA41" s="22"/>
      <c r="CB41" s="22"/>
      <c r="CC41" s="22"/>
      <c r="CD41" s="22"/>
      <c r="CE41" s="22"/>
      <c r="CF41" s="22"/>
      <c r="CG41" s="22"/>
      <c r="CH41" s="22"/>
      <c r="CI41" s="22"/>
      <c r="CJ41" s="22"/>
      <c r="CK41" s="22"/>
      <c r="CL41" s="22"/>
    </row>
    <row r="42" spans="1:140" s="20" customFormat="1" ht="20.100000000000001" customHeight="1" x14ac:dyDescent="0.25">
      <c r="B42" s="43"/>
      <c r="C42" s="44">
        <v>36</v>
      </c>
      <c r="D42" s="15"/>
      <c r="E42" s="45">
        <f t="shared" si="0"/>
        <v>0</v>
      </c>
      <c r="F42" s="46">
        <f>IFERROR(QUOTIENT(H42,A18),"")</f>
        <v>0</v>
      </c>
      <c r="G42" s="46">
        <v>0</v>
      </c>
      <c r="H42" s="10">
        <v>0</v>
      </c>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c r="AH42" s="57"/>
      <c r="AI42" s="57"/>
      <c r="AJ42" s="57"/>
      <c r="AK42" s="57"/>
      <c r="AL42" s="57"/>
      <c r="AM42" s="57"/>
      <c r="AN42" s="57"/>
      <c r="AO42" s="57"/>
      <c r="AP42" s="57"/>
      <c r="AQ42" s="57"/>
      <c r="AR42" s="57"/>
      <c r="AS42" s="57"/>
      <c r="AT42" s="57"/>
      <c r="AU42" s="57"/>
      <c r="AV42" s="57"/>
      <c r="AW42" s="57"/>
      <c r="AX42" s="57"/>
      <c r="AY42" s="57"/>
      <c r="AZ42" s="57"/>
      <c r="BA42" s="57"/>
      <c r="BB42" s="57"/>
      <c r="BC42" s="57"/>
      <c r="BD42" s="57"/>
      <c r="BE42" s="57"/>
      <c r="BF42" s="57"/>
      <c r="BG42" s="57"/>
      <c r="BH42" s="57"/>
      <c r="BI42" s="57"/>
      <c r="BJ42" s="57"/>
      <c r="BK42" s="57"/>
      <c r="BL42" s="57"/>
      <c r="BM42" s="57"/>
      <c r="BN42" s="57"/>
      <c r="BO42" s="57"/>
      <c r="BP42" s="57"/>
      <c r="BQ42" s="57"/>
      <c r="BR42" s="57"/>
      <c r="BS42" s="57"/>
      <c r="BT42" s="57"/>
      <c r="BU42" s="57"/>
      <c r="BV42" s="57"/>
      <c r="BW42" s="57"/>
      <c r="BX42" s="57"/>
      <c r="BY42" s="22"/>
      <c r="BZ42" s="22"/>
      <c r="CA42" s="22"/>
      <c r="CB42" s="22"/>
      <c r="CC42" s="22"/>
      <c r="CD42" s="22"/>
      <c r="CE42" s="22"/>
      <c r="CF42" s="22"/>
      <c r="CG42" s="22"/>
      <c r="CH42" s="22"/>
      <c r="CI42" s="22"/>
      <c r="CJ42" s="22"/>
      <c r="CK42" s="22"/>
      <c r="CL42" s="22"/>
    </row>
    <row r="43" spans="1:140" ht="20.100000000000001" customHeight="1" x14ac:dyDescent="0.3">
      <c r="A43" s="65"/>
      <c r="B43" s="66"/>
      <c r="C43" s="67"/>
      <c r="D43" s="67"/>
      <c r="E43" s="67"/>
      <c r="F43" s="67"/>
      <c r="G43" s="67"/>
      <c r="H43" s="2"/>
      <c r="I43" s="68"/>
      <c r="J43" s="68"/>
      <c r="K43" s="68"/>
      <c r="L43" s="69"/>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1"/>
      <c r="BC43" s="66"/>
      <c r="BD43" s="66"/>
      <c r="BE43" s="66"/>
      <c r="BF43" s="66"/>
      <c r="BG43" s="66"/>
      <c r="BH43" s="66"/>
      <c r="BI43" s="66"/>
    </row>
    <row r="44" spans="1:140" s="22" customFormat="1" ht="24" customHeight="1" x14ac:dyDescent="0.25">
      <c r="C44" s="72"/>
      <c r="D44" s="73"/>
      <c r="E44" s="73"/>
      <c r="F44" s="73"/>
      <c r="G44" s="73"/>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row>
    <row r="45" spans="1:140" s="22" customFormat="1" ht="24" customHeight="1" x14ac:dyDescent="0.25">
      <c r="C45" s="72"/>
      <c r="D45" s="73"/>
      <c r="E45" s="73"/>
      <c r="F45" s="73"/>
      <c r="G45" s="73"/>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row>
    <row r="46" spans="1:140" s="22" customFormat="1" ht="24" customHeight="1" x14ac:dyDescent="0.25">
      <c r="C46" s="72"/>
      <c r="D46" s="73"/>
      <c r="E46" s="73"/>
      <c r="F46" s="73"/>
      <c r="G46" s="73"/>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row>
    <row r="47" spans="1:140" s="22" customFormat="1" ht="24" customHeight="1" x14ac:dyDescent="0.25">
      <c r="C47" s="72"/>
      <c r="D47" s="73"/>
      <c r="E47" s="73"/>
      <c r="F47" s="73"/>
      <c r="G47" s="73"/>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row>
    <row r="48" spans="1:140" s="22" customFormat="1" ht="24" customHeight="1" x14ac:dyDescent="0.25">
      <c r="C48" s="72"/>
      <c r="D48" s="73"/>
      <c r="E48" s="73"/>
      <c r="F48" s="73"/>
      <c r="G48" s="73"/>
      <c r="H48" s="11"/>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row>
    <row r="49" spans="1:92" s="22" customFormat="1" ht="24" customHeight="1" x14ac:dyDescent="0.25">
      <c r="C49" s="72"/>
      <c r="D49" s="73"/>
      <c r="E49" s="73"/>
      <c r="F49" s="73"/>
      <c r="G49" s="73"/>
      <c r="H49" s="11"/>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row>
    <row r="50" spans="1:92" s="22" customFormat="1" ht="24" customHeight="1" x14ac:dyDescent="0.25">
      <c r="C50" s="72"/>
      <c r="D50" s="73"/>
      <c r="E50" s="73"/>
      <c r="F50" s="73"/>
      <c r="G50" s="73"/>
      <c r="H50" s="11"/>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row>
    <row r="51" spans="1:92" s="22" customFormat="1" ht="24" customHeight="1" x14ac:dyDescent="0.25">
      <c r="C51" s="72"/>
      <c r="D51" s="73"/>
      <c r="E51" s="73"/>
      <c r="F51" s="73"/>
      <c r="G51" s="73"/>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4"/>
      <c r="AG51" s="74"/>
      <c r="AH51" s="74"/>
      <c r="AI51" s="74"/>
      <c r="AJ51" s="74"/>
      <c r="AK51" s="74"/>
      <c r="AL51" s="74"/>
      <c r="AM51" s="74"/>
      <c r="AN51" s="74"/>
      <c r="AO51" s="74"/>
      <c r="AP51" s="74"/>
      <c r="AQ51" s="74"/>
      <c r="AR51" s="74"/>
      <c r="AS51" s="74"/>
      <c r="AT51" s="74"/>
      <c r="AU51" s="74"/>
      <c r="AV51" s="74"/>
      <c r="AW51" s="74"/>
      <c r="AX51" s="74"/>
      <c r="AY51" s="74"/>
      <c r="AZ51" s="74"/>
      <c r="BA51" s="74"/>
      <c r="BB51" s="74"/>
      <c r="BC51" s="74"/>
      <c r="BD51" s="74"/>
      <c r="BE51" s="74"/>
      <c r="BF51" s="74"/>
      <c r="BG51" s="74"/>
      <c r="BH51" s="74"/>
      <c r="BI51" s="74"/>
      <c r="BJ51" s="74"/>
      <c r="BK51" s="74"/>
      <c r="BL51" s="74"/>
      <c r="BM51" s="74"/>
      <c r="BN51" s="74"/>
      <c r="BO51" s="74"/>
      <c r="BP51" s="74"/>
      <c r="BQ51" s="74"/>
      <c r="BR51" s="74"/>
      <c r="BS51" s="74"/>
      <c r="BT51" s="74"/>
      <c r="BU51" s="74"/>
      <c r="BV51" s="74"/>
      <c r="BW51" s="74"/>
      <c r="BX51" s="74"/>
      <c r="BY51" s="74"/>
      <c r="BZ51" s="74"/>
      <c r="CA51" s="74"/>
      <c r="CB51" s="74"/>
      <c r="CC51" s="74"/>
      <c r="CD51" s="74"/>
      <c r="CE51" s="74"/>
      <c r="CF51" s="74"/>
      <c r="CG51" s="74"/>
      <c r="CH51" s="74"/>
      <c r="CI51" s="74"/>
      <c r="CJ51" s="74"/>
      <c r="CK51" s="74"/>
      <c r="CL51" s="74"/>
      <c r="CM51" s="74"/>
      <c r="CN51" s="74"/>
    </row>
    <row r="52" spans="1:92" ht="32.1" customHeight="1" x14ac:dyDescent="0.25">
      <c r="A52" s="75"/>
      <c r="B52" s="76"/>
      <c r="C52" s="76"/>
      <c r="D52" s="76"/>
      <c r="E52" s="76"/>
      <c r="F52" s="76"/>
      <c r="G52" s="76"/>
      <c r="H52" s="77"/>
      <c r="I52" s="76"/>
      <c r="J52" s="76"/>
      <c r="K52" s="76"/>
      <c r="L52" s="76"/>
      <c r="M52" s="78"/>
      <c r="N52" s="79"/>
      <c r="O52" s="79"/>
      <c r="P52" s="79"/>
      <c r="Q52" s="79"/>
      <c r="R52" s="79"/>
      <c r="S52" s="79"/>
      <c r="T52" s="79"/>
      <c r="U52" s="79"/>
      <c r="V52" s="79"/>
      <c r="W52" s="79"/>
      <c r="X52" s="79"/>
      <c r="Y52" s="79"/>
      <c r="Z52" s="79"/>
      <c r="AA52" s="79"/>
      <c r="AB52" s="79"/>
      <c r="AC52" s="79"/>
      <c r="AD52" s="79"/>
      <c r="AE52" s="79"/>
      <c r="AF52" s="79"/>
      <c r="AG52" s="79"/>
      <c r="AH52" s="79"/>
      <c r="AI52" s="79"/>
      <c r="AJ52" s="79"/>
      <c r="AK52" s="79"/>
      <c r="AL52" s="79"/>
      <c r="AM52" s="79"/>
      <c r="AN52" s="79"/>
      <c r="AO52" s="79"/>
      <c r="AP52" s="79"/>
      <c r="AQ52" s="79"/>
      <c r="AR52" s="79"/>
      <c r="AS52" s="79"/>
      <c r="AT52" s="79"/>
      <c r="AU52" s="79"/>
      <c r="AV52" s="79"/>
      <c r="AW52" s="79"/>
      <c r="AX52" s="79"/>
      <c r="AY52" s="79"/>
      <c r="AZ52" s="79"/>
      <c r="BA52" s="79"/>
      <c r="BB52" s="80"/>
      <c r="BC52" s="76"/>
      <c r="BD52" s="76"/>
      <c r="BE52" s="76"/>
      <c r="BF52" s="76"/>
      <c r="BG52" s="76"/>
      <c r="BH52" s="76"/>
      <c r="BI52" s="76"/>
    </row>
    <row r="53" spans="1:92" ht="20.100000000000001" customHeight="1" x14ac:dyDescent="0.25">
      <c r="A53" s="20"/>
      <c r="B53" s="76"/>
      <c r="C53" s="76"/>
      <c r="D53" s="76"/>
      <c r="E53" s="76"/>
      <c r="F53" s="76"/>
      <c r="G53" s="76"/>
      <c r="H53" s="77"/>
      <c r="I53" s="76"/>
      <c r="J53" s="76"/>
      <c r="K53" s="76"/>
      <c r="L53" s="78"/>
      <c r="M53" s="81"/>
      <c r="N53" s="81"/>
      <c r="O53" s="81"/>
      <c r="P53" s="81"/>
      <c r="Q53" s="81"/>
      <c r="R53" s="81"/>
      <c r="S53" s="81"/>
      <c r="T53" s="81"/>
      <c r="U53" s="81"/>
      <c r="V53" s="81"/>
      <c r="W53" s="81"/>
      <c r="X53" s="81"/>
      <c r="Y53" s="81"/>
      <c r="Z53" s="81"/>
      <c r="AA53" s="81"/>
      <c r="AB53" s="81"/>
      <c r="AC53" s="81"/>
      <c r="AD53" s="81"/>
      <c r="AE53" s="81"/>
      <c r="AF53" s="81"/>
      <c r="AG53" s="81"/>
      <c r="AH53" s="81"/>
      <c r="AI53" s="81"/>
      <c r="AJ53" s="81"/>
      <c r="AK53" s="81"/>
      <c r="AL53" s="81"/>
      <c r="AM53" s="81"/>
      <c r="AN53" s="81"/>
      <c r="AO53" s="81"/>
      <c r="AP53" s="81"/>
      <c r="AQ53" s="81"/>
      <c r="AR53" s="81"/>
      <c r="AS53" s="81"/>
      <c r="AT53" s="81"/>
      <c r="AU53" s="81"/>
      <c r="AV53" s="81"/>
      <c r="AW53" s="81"/>
      <c r="AX53" s="81"/>
      <c r="AY53" s="81"/>
      <c r="AZ53" s="81"/>
      <c r="BA53" s="81"/>
      <c r="BB53" s="82"/>
      <c r="BC53" s="22"/>
      <c r="BD53" s="22"/>
      <c r="BE53" s="22"/>
      <c r="BF53" s="22"/>
      <c r="BG53" s="22"/>
      <c r="BH53" s="22"/>
      <c r="BI53" s="22"/>
    </row>
    <row r="54" spans="1:92" ht="20.100000000000001" customHeight="1" x14ac:dyDescent="0.25">
      <c r="A54" s="20"/>
      <c r="B54" s="22"/>
      <c r="C54" s="20"/>
      <c r="D54" s="20"/>
      <c r="E54" s="20"/>
      <c r="F54" s="20"/>
      <c r="G54" s="20"/>
      <c r="H54" s="83"/>
      <c r="I54" s="20"/>
      <c r="J54" s="20"/>
      <c r="K54" s="20"/>
      <c r="BC54" s="22"/>
      <c r="BD54" s="22"/>
      <c r="BE54" s="22"/>
      <c r="BF54" s="22"/>
      <c r="BG54" s="22"/>
      <c r="BH54" s="22"/>
      <c r="BI54" s="22"/>
    </row>
    <row r="55" spans="1:92" ht="20.100000000000001" customHeight="1" x14ac:dyDescent="0.25">
      <c r="A55" s="20"/>
      <c r="B55" s="22"/>
      <c r="C55" s="20"/>
      <c r="D55" s="20"/>
      <c r="E55" s="20"/>
      <c r="F55" s="20"/>
      <c r="G55" s="20"/>
      <c r="H55" s="83"/>
      <c r="I55" s="20"/>
      <c r="J55" s="20"/>
      <c r="K55" s="20"/>
      <c r="BC55" s="22"/>
      <c r="BD55" s="22"/>
      <c r="BE55" s="22"/>
      <c r="BF55" s="22"/>
      <c r="BG55" s="22"/>
      <c r="BH55" s="22"/>
      <c r="BI55" s="22"/>
    </row>
    <row r="56" spans="1:92" ht="20.100000000000001" customHeight="1" x14ac:dyDescent="0.25">
      <c r="A56" s="20"/>
      <c r="B56" s="22"/>
      <c r="D56" s="20"/>
      <c r="E56" s="20"/>
      <c r="F56" s="20"/>
      <c r="G56" s="20"/>
      <c r="H56" s="83"/>
      <c r="I56" s="20"/>
      <c r="J56" s="20"/>
      <c r="K56" s="20"/>
      <c r="BC56" s="22"/>
      <c r="BD56" s="22"/>
      <c r="BE56" s="22"/>
      <c r="BF56" s="22"/>
      <c r="BG56" s="22"/>
      <c r="BH56" s="22"/>
      <c r="BI56" s="22"/>
    </row>
    <row r="57" spans="1:92" ht="20.100000000000001" customHeight="1" x14ac:dyDescent="0.25">
      <c r="A57" s="20"/>
      <c r="B57" s="22"/>
      <c r="D57" s="20"/>
      <c r="E57" s="20"/>
      <c r="F57" s="20"/>
      <c r="G57" s="20"/>
      <c r="H57" s="83"/>
      <c r="I57" s="20"/>
      <c r="J57" s="20"/>
      <c r="K57" s="20"/>
      <c r="BC57" s="22"/>
      <c r="BD57" s="22"/>
      <c r="BE57" s="22"/>
      <c r="BF57" s="22"/>
      <c r="BG57" s="22"/>
      <c r="BH57" s="22"/>
      <c r="BI57" s="22"/>
    </row>
    <row r="58" spans="1:92" ht="20.100000000000001" customHeight="1" x14ac:dyDescent="0.25">
      <c r="A58" s="20"/>
      <c r="B58" s="22"/>
      <c r="C58" s="20"/>
      <c r="D58" s="20"/>
      <c r="E58" s="20"/>
      <c r="F58" s="20"/>
      <c r="G58" s="20"/>
      <c r="H58" s="83"/>
      <c r="I58" s="20"/>
      <c r="J58" s="20"/>
      <c r="K58" s="20"/>
      <c r="BC58" s="22"/>
      <c r="BD58" s="22"/>
      <c r="BE58" s="22"/>
      <c r="BF58" s="22"/>
      <c r="BG58" s="22"/>
      <c r="BH58" s="22"/>
      <c r="BI58" s="22"/>
    </row>
    <row r="59" spans="1:92" ht="20.100000000000001" customHeight="1" x14ac:dyDescent="0.25">
      <c r="A59" s="20"/>
      <c r="B59" s="22"/>
      <c r="C59" s="20"/>
      <c r="D59" s="20"/>
      <c r="E59" s="20"/>
      <c r="F59" s="20"/>
      <c r="G59" s="20"/>
      <c r="H59" s="83"/>
      <c r="I59" s="20"/>
      <c r="J59" s="20"/>
      <c r="K59" s="20"/>
      <c r="BC59" s="22"/>
      <c r="BD59" s="22"/>
      <c r="BE59" s="22"/>
      <c r="BF59" s="22"/>
      <c r="BG59" s="22"/>
      <c r="BH59" s="22"/>
      <c r="BI59" s="22"/>
    </row>
    <row r="60" spans="1:92" ht="20.100000000000001" customHeight="1" x14ac:dyDescent="0.25">
      <c r="A60" s="20"/>
      <c r="B60" s="22"/>
      <c r="C60" s="20"/>
      <c r="D60" s="20"/>
      <c r="E60" s="20"/>
      <c r="F60" s="20"/>
      <c r="G60" s="20"/>
      <c r="H60" s="83"/>
      <c r="I60" s="20"/>
      <c r="J60" s="20"/>
      <c r="K60" s="20"/>
      <c r="BC60" s="22"/>
      <c r="BD60" s="22"/>
      <c r="BE60" s="22"/>
      <c r="BF60" s="22"/>
      <c r="BG60" s="22"/>
      <c r="BH60" s="22"/>
      <c r="BI60" s="22"/>
    </row>
    <row r="61" spans="1:92" ht="20.100000000000001" customHeight="1" x14ac:dyDescent="0.25">
      <c r="A61" s="20"/>
      <c r="B61" s="22"/>
      <c r="C61" s="20"/>
      <c r="D61" s="20"/>
      <c r="E61" s="20"/>
      <c r="F61" s="20"/>
      <c r="G61" s="20"/>
      <c r="H61" s="83"/>
      <c r="I61" s="20"/>
      <c r="J61" s="20"/>
      <c r="K61" s="20"/>
      <c r="BC61" s="22"/>
      <c r="BD61" s="22"/>
      <c r="BE61" s="22"/>
      <c r="BF61" s="22"/>
      <c r="BG61" s="22"/>
      <c r="BH61" s="22"/>
      <c r="BI61" s="22"/>
    </row>
    <row r="62" spans="1:92" ht="20.100000000000001" customHeight="1" x14ac:dyDescent="0.25">
      <c r="A62" s="20"/>
      <c r="B62" s="22"/>
      <c r="C62" s="20"/>
      <c r="D62" s="20"/>
      <c r="E62" s="20"/>
      <c r="F62" s="20"/>
      <c r="G62" s="20"/>
      <c r="H62" s="83"/>
      <c r="I62" s="20"/>
      <c r="J62" s="20"/>
      <c r="K62" s="20"/>
      <c r="BC62" s="22"/>
      <c r="BD62" s="22"/>
      <c r="BE62" s="22"/>
      <c r="BF62" s="22"/>
      <c r="BG62" s="22"/>
      <c r="BH62" s="22"/>
      <c r="BI62" s="22"/>
    </row>
    <row r="63" spans="1:92" s="22" customFormat="1" ht="32.1" customHeight="1" x14ac:dyDescent="0.25">
      <c r="C63" s="20"/>
    </row>
    <row r="64" spans="1:92" s="22" customFormat="1" ht="32.1" customHeight="1" x14ac:dyDescent="0.25">
      <c r="C64" s="20"/>
    </row>
    <row r="65" spans="1:61" ht="32.1" customHeight="1" x14ac:dyDescent="0.25">
      <c r="A65" s="75"/>
      <c r="B65" s="76"/>
      <c r="C65" s="20"/>
      <c r="D65" s="76"/>
      <c r="E65" s="76"/>
      <c r="F65" s="76"/>
      <c r="G65" s="76"/>
      <c r="H65" s="77"/>
      <c r="I65" s="76"/>
      <c r="J65" s="76"/>
      <c r="K65" s="76"/>
      <c r="L65" s="76"/>
      <c r="M65" s="78"/>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80"/>
      <c r="BC65" s="76"/>
      <c r="BD65" s="76"/>
      <c r="BE65" s="76"/>
      <c r="BF65" s="76"/>
      <c r="BG65" s="76"/>
      <c r="BH65" s="76"/>
      <c r="BI65" s="76"/>
    </row>
    <row r="66" spans="1:61" ht="20.100000000000001" customHeight="1" x14ac:dyDescent="0.25">
      <c r="A66" s="75"/>
      <c r="B66" s="76"/>
      <c r="C66" s="20"/>
      <c r="D66" s="76"/>
      <c r="E66" s="76"/>
      <c r="F66" s="76"/>
      <c r="G66" s="76"/>
      <c r="H66" s="77"/>
      <c r="I66" s="76"/>
      <c r="J66" s="76"/>
      <c r="K66" s="76"/>
      <c r="L66" s="78"/>
      <c r="M66" s="81"/>
      <c r="N66" s="81"/>
      <c r="O66" s="81"/>
      <c r="P66" s="81"/>
      <c r="Q66" s="81"/>
      <c r="R66" s="81"/>
      <c r="S66" s="81"/>
      <c r="T66" s="81"/>
      <c r="U66" s="81"/>
      <c r="V66" s="81"/>
      <c r="W66" s="81"/>
      <c r="X66" s="81"/>
      <c r="Y66" s="81"/>
      <c r="Z66" s="81"/>
      <c r="AA66" s="81"/>
      <c r="AB66" s="81"/>
      <c r="AC66" s="81"/>
      <c r="AD66" s="81"/>
      <c r="AE66" s="81"/>
      <c r="AF66" s="81"/>
      <c r="AG66" s="81"/>
      <c r="AH66" s="81"/>
      <c r="AI66" s="81"/>
      <c r="AJ66" s="81"/>
      <c r="AK66" s="81"/>
      <c r="AL66" s="81"/>
      <c r="AM66" s="81"/>
      <c r="AN66" s="81"/>
      <c r="AO66" s="81"/>
      <c r="AP66" s="81"/>
      <c r="AQ66" s="81"/>
      <c r="AR66" s="81"/>
      <c r="AS66" s="81"/>
      <c r="AT66" s="81"/>
      <c r="AU66" s="81"/>
      <c r="AV66" s="81"/>
      <c r="AW66" s="81"/>
      <c r="AX66" s="81"/>
      <c r="AY66" s="81"/>
      <c r="AZ66" s="81"/>
      <c r="BA66" s="81"/>
      <c r="BB66" s="82"/>
      <c r="BC66" s="22"/>
      <c r="BD66" s="22"/>
      <c r="BE66" s="22"/>
      <c r="BF66" s="22"/>
      <c r="BG66" s="22"/>
      <c r="BH66" s="22"/>
      <c r="BI66" s="22"/>
    </row>
    <row r="67" spans="1:61" ht="20.100000000000001" customHeight="1" x14ac:dyDescent="0.25">
      <c r="A67" s="20"/>
      <c r="B67" s="22"/>
      <c r="C67" s="20"/>
      <c r="D67" s="20"/>
      <c r="E67" s="20"/>
      <c r="F67" s="20"/>
      <c r="G67" s="20"/>
      <c r="H67" s="83"/>
      <c r="I67" s="20"/>
      <c r="J67" s="20"/>
      <c r="K67" s="20"/>
      <c r="BC67" s="22"/>
      <c r="BD67" s="22"/>
      <c r="BE67" s="22"/>
      <c r="BF67" s="22"/>
      <c r="BG67" s="22"/>
      <c r="BH67" s="22"/>
      <c r="BI67" s="22"/>
    </row>
    <row r="68" spans="1:61" ht="20.100000000000001" customHeight="1" x14ac:dyDescent="0.25">
      <c r="A68" s="20"/>
      <c r="B68" s="22"/>
      <c r="C68" s="20"/>
      <c r="D68" s="20"/>
      <c r="E68" s="20"/>
      <c r="F68" s="20"/>
      <c r="G68" s="20"/>
      <c r="H68" s="83"/>
      <c r="I68" s="20"/>
      <c r="J68" s="20"/>
      <c r="K68" s="20"/>
      <c r="BC68" s="22"/>
      <c r="BD68" s="22"/>
      <c r="BE68" s="22"/>
      <c r="BF68" s="22"/>
      <c r="BG68" s="22"/>
      <c r="BH68" s="22"/>
      <c r="BI68" s="22"/>
    </row>
    <row r="69" spans="1:61" ht="20.100000000000001" customHeight="1" x14ac:dyDescent="0.25">
      <c r="A69" s="20"/>
      <c r="B69" s="22"/>
      <c r="C69" s="20"/>
      <c r="D69" s="20"/>
      <c r="E69" s="20"/>
      <c r="F69" s="20"/>
      <c r="G69" s="20"/>
      <c r="H69" s="83"/>
      <c r="I69" s="20"/>
      <c r="J69" s="20"/>
      <c r="K69" s="20"/>
      <c r="BC69" s="22"/>
      <c r="BD69" s="22"/>
      <c r="BE69" s="22"/>
      <c r="BF69" s="22"/>
      <c r="BG69" s="22"/>
      <c r="BH69" s="22"/>
      <c r="BI69" s="22"/>
    </row>
    <row r="70" spans="1:61" ht="20.100000000000001" customHeight="1" x14ac:dyDescent="0.25">
      <c r="A70" s="20"/>
      <c r="B70" s="22"/>
      <c r="C70" s="20"/>
      <c r="D70" s="20"/>
      <c r="E70" s="20"/>
      <c r="F70" s="20"/>
      <c r="G70" s="20"/>
      <c r="H70" s="83"/>
      <c r="I70" s="20"/>
      <c r="J70" s="20"/>
      <c r="K70" s="20"/>
      <c r="BC70" s="22"/>
      <c r="BD70" s="22"/>
      <c r="BE70" s="22"/>
      <c r="BF70" s="22"/>
      <c r="BG70" s="22"/>
      <c r="BH70" s="22"/>
      <c r="BI70" s="22"/>
    </row>
    <row r="71" spans="1:61" ht="20.100000000000001" customHeight="1" x14ac:dyDescent="0.25">
      <c r="A71" s="20"/>
      <c r="B71" s="22"/>
      <c r="C71" s="20"/>
      <c r="D71" s="20"/>
      <c r="E71" s="20"/>
      <c r="F71" s="20"/>
      <c r="G71" s="20"/>
      <c r="H71" s="83"/>
      <c r="I71" s="20"/>
      <c r="J71" s="20"/>
      <c r="K71" s="20"/>
      <c r="BC71" s="22"/>
      <c r="BD71" s="22"/>
      <c r="BE71" s="22"/>
      <c r="BF71" s="22"/>
      <c r="BG71" s="22"/>
      <c r="BH71" s="22"/>
      <c r="BI71" s="22"/>
    </row>
    <row r="72" spans="1:61" ht="20.100000000000001" customHeight="1" x14ac:dyDescent="0.25">
      <c r="A72" s="20"/>
      <c r="B72" s="22"/>
      <c r="C72" s="20"/>
      <c r="D72" s="20"/>
      <c r="E72" s="20"/>
      <c r="F72" s="20"/>
      <c r="G72" s="20"/>
      <c r="H72" s="83"/>
      <c r="I72" s="20"/>
      <c r="J72" s="20"/>
      <c r="K72" s="20"/>
      <c r="BC72" s="22"/>
      <c r="BD72" s="22"/>
      <c r="BE72" s="22"/>
      <c r="BF72" s="22"/>
      <c r="BG72" s="22"/>
      <c r="BH72" s="22"/>
      <c r="BI72" s="22"/>
    </row>
    <row r="73" spans="1:61" ht="20.100000000000001" customHeight="1" x14ac:dyDescent="0.25">
      <c r="A73" s="20"/>
      <c r="B73" s="22"/>
      <c r="C73" s="20"/>
      <c r="D73" s="20"/>
      <c r="E73" s="20"/>
      <c r="F73" s="20"/>
      <c r="G73" s="20"/>
      <c r="H73" s="83"/>
      <c r="I73" s="20"/>
      <c r="J73" s="20"/>
      <c r="K73" s="20"/>
      <c r="BC73" s="22"/>
      <c r="BD73" s="22"/>
      <c r="BE73" s="22"/>
      <c r="BF73" s="22"/>
      <c r="BG73" s="22"/>
      <c r="BH73" s="22"/>
      <c r="BI73" s="22"/>
    </row>
    <row r="74" spans="1:61" ht="20.100000000000001" customHeight="1" x14ac:dyDescent="0.25">
      <c r="A74" s="20"/>
      <c r="B74" s="22"/>
      <c r="C74" s="20"/>
      <c r="D74" s="20"/>
      <c r="E74" s="20"/>
      <c r="F74" s="20"/>
      <c r="G74" s="20"/>
      <c r="H74" s="83"/>
      <c r="I74" s="20"/>
      <c r="J74" s="20"/>
      <c r="K74" s="20"/>
      <c r="BC74" s="22"/>
      <c r="BD74" s="22"/>
      <c r="BE74" s="22"/>
      <c r="BF74" s="22"/>
      <c r="BG74" s="22"/>
      <c r="BH74" s="22"/>
      <c r="BI74" s="22"/>
    </row>
    <row r="75" spans="1:61" ht="20.100000000000001" customHeight="1" x14ac:dyDescent="0.25">
      <c r="A75" s="20"/>
      <c r="B75" s="22"/>
      <c r="C75" s="20"/>
      <c r="D75" s="20"/>
      <c r="E75" s="20"/>
      <c r="F75" s="20"/>
      <c r="G75" s="20"/>
      <c r="H75" s="83"/>
      <c r="I75" s="20"/>
      <c r="J75" s="20"/>
      <c r="K75" s="20"/>
      <c r="BC75" s="22"/>
      <c r="BD75" s="22"/>
      <c r="BE75" s="22"/>
      <c r="BF75" s="22"/>
      <c r="BG75" s="22"/>
      <c r="BH75" s="22"/>
      <c r="BI75" s="22"/>
    </row>
    <row r="76" spans="1:61" ht="20.100000000000001" customHeight="1" x14ac:dyDescent="0.25">
      <c r="A76" s="20"/>
      <c r="B76" s="22"/>
      <c r="C76" s="20"/>
      <c r="D76" s="20"/>
      <c r="E76" s="20"/>
      <c r="F76" s="20"/>
      <c r="G76" s="20"/>
      <c r="H76" s="83"/>
      <c r="I76" s="20"/>
      <c r="J76" s="20"/>
      <c r="K76" s="20"/>
      <c r="BC76" s="22"/>
      <c r="BD76" s="22"/>
      <c r="BE76" s="22"/>
      <c r="BF76" s="22"/>
      <c r="BG76" s="22"/>
      <c r="BH76" s="22"/>
      <c r="BI76" s="22"/>
    </row>
    <row r="77" spans="1:61" ht="20.100000000000001" customHeight="1" x14ac:dyDescent="0.25">
      <c r="A77" s="20"/>
      <c r="B77" s="22"/>
      <c r="C77" s="20"/>
      <c r="D77" s="20"/>
      <c r="E77" s="20"/>
      <c r="F77" s="20"/>
      <c r="G77" s="20"/>
      <c r="H77" s="83"/>
      <c r="I77" s="20"/>
      <c r="J77" s="20"/>
      <c r="K77" s="20"/>
      <c r="BC77" s="22"/>
      <c r="BD77" s="22"/>
      <c r="BE77" s="22"/>
      <c r="BF77" s="22"/>
      <c r="BG77" s="22"/>
      <c r="BH77" s="22"/>
      <c r="BI77" s="22"/>
    </row>
    <row r="78" spans="1:61" ht="20.100000000000001" customHeight="1" x14ac:dyDescent="0.25">
      <c r="A78" s="20"/>
      <c r="B78" s="22"/>
      <c r="C78" s="20"/>
      <c r="D78" s="20"/>
      <c r="E78" s="20"/>
      <c r="F78" s="20"/>
      <c r="G78" s="20"/>
      <c r="H78" s="83"/>
      <c r="I78" s="20"/>
      <c r="J78" s="20"/>
      <c r="K78" s="20"/>
      <c r="BC78" s="22"/>
      <c r="BD78" s="22"/>
      <c r="BE78" s="22"/>
      <c r="BF78" s="22"/>
      <c r="BG78" s="22"/>
      <c r="BH78" s="22"/>
      <c r="BI78" s="22"/>
    </row>
    <row r="79" spans="1:61" x14ac:dyDescent="0.25">
      <c r="A79" s="20"/>
      <c r="B79" s="22"/>
      <c r="C79" s="20"/>
      <c r="D79" s="20"/>
      <c r="E79" s="20"/>
      <c r="F79" s="20"/>
      <c r="G79" s="20"/>
      <c r="H79" s="83"/>
      <c r="I79" s="20"/>
      <c r="J79" s="20"/>
      <c r="K79" s="20"/>
      <c r="BC79" s="22"/>
      <c r="BD79" s="22"/>
      <c r="BE79" s="22"/>
      <c r="BF79" s="22"/>
      <c r="BG79" s="22"/>
      <c r="BH79" s="22"/>
      <c r="BI79" s="22"/>
    </row>
    <row r="80" spans="1:61" x14ac:dyDescent="0.25">
      <c r="A80" s="20"/>
      <c r="B80" s="22"/>
      <c r="C80" s="20"/>
      <c r="D80" s="20"/>
      <c r="E80" s="20"/>
      <c r="F80" s="20"/>
      <c r="G80" s="20"/>
      <c r="H80" s="83"/>
      <c r="I80" s="20"/>
      <c r="J80" s="20"/>
      <c r="K80" s="20"/>
      <c r="BC80" s="22"/>
      <c r="BD80" s="22"/>
      <c r="BE80" s="22"/>
      <c r="BF80" s="22"/>
      <c r="BG80" s="22"/>
      <c r="BH80" s="22"/>
      <c r="BI80" s="22"/>
    </row>
    <row r="81" spans="1:61" x14ac:dyDescent="0.25">
      <c r="A81" s="20"/>
      <c r="B81" s="22"/>
      <c r="C81" s="20"/>
      <c r="D81" s="20"/>
      <c r="E81" s="20"/>
      <c r="F81" s="20"/>
      <c r="G81" s="20"/>
      <c r="H81" s="83"/>
      <c r="I81" s="20"/>
      <c r="J81" s="20"/>
      <c r="K81" s="20"/>
      <c r="BC81" s="22"/>
      <c r="BD81" s="22"/>
      <c r="BE81" s="22"/>
      <c r="BF81" s="22"/>
      <c r="BG81" s="22"/>
      <c r="BH81" s="22"/>
      <c r="BI81" s="22"/>
    </row>
    <row r="82" spans="1:61" x14ac:dyDescent="0.25">
      <c r="A82" s="20"/>
      <c r="B82" s="22"/>
      <c r="C82" s="20"/>
      <c r="D82" s="20"/>
      <c r="E82" s="20"/>
      <c r="F82" s="20"/>
      <c r="G82" s="20"/>
      <c r="H82" s="83"/>
      <c r="I82" s="20"/>
      <c r="J82" s="20"/>
      <c r="K82" s="20"/>
      <c r="BC82" s="22"/>
      <c r="BD82" s="22"/>
      <c r="BE82" s="22"/>
      <c r="BF82" s="22"/>
      <c r="BG82" s="22"/>
      <c r="BH82" s="22"/>
      <c r="BI82" s="22"/>
    </row>
    <row r="83" spans="1:61" x14ac:dyDescent="0.25">
      <c r="A83" s="20"/>
      <c r="B83" s="22"/>
      <c r="C83" s="20"/>
      <c r="D83" s="20"/>
      <c r="E83" s="20"/>
      <c r="F83" s="20"/>
      <c r="G83" s="20"/>
      <c r="H83" s="83"/>
      <c r="I83" s="20"/>
      <c r="J83" s="20"/>
      <c r="K83" s="20"/>
      <c r="BC83" s="22"/>
      <c r="BD83" s="22"/>
      <c r="BE83" s="22"/>
      <c r="BF83" s="22"/>
      <c r="BG83" s="22"/>
      <c r="BH83" s="22"/>
      <c r="BI83" s="22"/>
    </row>
    <row r="84" spans="1:61" x14ac:dyDescent="0.25">
      <c r="A84" s="20"/>
      <c r="B84" s="22"/>
      <c r="C84" s="20"/>
      <c r="D84" s="20"/>
      <c r="E84" s="20"/>
      <c r="F84" s="20"/>
      <c r="G84" s="20"/>
      <c r="H84" s="83"/>
      <c r="I84" s="20"/>
      <c r="J84" s="20"/>
      <c r="K84" s="20"/>
      <c r="BC84" s="22"/>
      <c r="BD84" s="22"/>
      <c r="BE84" s="22"/>
      <c r="BF84" s="22"/>
      <c r="BG84" s="22"/>
      <c r="BH84" s="22"/>
      <c r="BI84" s="22"/>
    </row>
    <row r="85" spans="1:61" x14ac:dyDescent="0.25">
      <c r="A85" s="20"/>
      <c r="B85" s="22"/>
      <c r="C85" s="20"/>
      <c r="D85" s="20"/>
      <c r="E85" s="20"/>
      <c r="F85" s="20"/>
      <c r="G85" s="20"/>
      <c r="H85" s="83"/>
      <c r="I85" s="20"/>
      <c r="J85" s="20"/>
      <c r="K85" s="20"/>
      <c r="BC85" s="22"/>
      <c r="BD85" s="22"/>
      <c r="BE85" s="22"/>
      <c r="BF85" s="22"/>
      <c r="BG85" s="22"/>
      <c r="BH85" s="22"/>
      <c r="BI85" s="22"/>
    </row>
    <row r="86" spans="1:61" x14ac:dyDescent="0.25">
      <c r="A86" s="20"/>
      <c r="B86" s="22"/>
      <c r="C86" s="20"/>
      <c r="D86" s="20"/>
      <c r="E86" s="20"/>
      <c r="F86" s="20"/>
      <c r="G86" s="20"/>
      <c r="H86" s="83"/>
      <c r="I86" s="20"/>
      <c r="J86" s="20"/>
      <c r="K86" s="20"/>
      <c r="BC86" s="22"/>
      <c r="BD86" s="22"/>
      <c r="BE86" s="22"/>
      <c r="BF86" s="22"/>
      <c r="BG86" s="22"/>
      <c r="BH86" s="22"/>
      <c r="BI86" s="22"/>
    </row>
    <row r="87" spans="1:61" x14ac:dyDescent="0.25">
      <c r="A87" s="20"/>
      <c r="B87" s="22"/>
      <c r="C87" s="20"/>
      <c r="D87" s="20"/>
      <c r="E87" s="20"/>
      <c r="F87" s="20"/>
      <c r="G87" s="20"/>
      <c r="H87" s="83"/>
      <c r="I87" s="20"/>
      <c r="J87" s="20"/>
      <c r="K87" s="20"/>
      <c r="BC87" s="22"/>
      <c r="BD87" s="22"/>
      <c r="BE87" s="22"/>
      <c r="BF87" s="22"/>
      <c r="BG87" s="22"/>
      <c r="BH87" s="22"/>
      <c r="BI87" s="22"/>
    </row>
    <row r="88" spans="1:61" x14ac:dyDescent="0.25">
      <c r="A88" s="20"/>
      <c r="B88" s="22"/>
      <c r="C88" s="20"/>
      <c r="D88" s="20"/>
      <c r="E88" s="20"/>
      <c r="F88" s="20"/>
      <c r="G88" s="20"/>
      <c r="H88" s="83"/>
      <c r="I88" s="20"/>
      <c r="J88" s="20"/>
      <c r="K88" s="20"/>
      <c r="BC88" s="22"/>
      <c r="BD88" s="22"/>
      <c r="BE88" s="22"/>
      <c r="BF88" s="22"/>
      <c r="BG88" s="22"/>
      <c r="BH88" s="22"/>
      <c r="BI88" s="22"/>
    </row>
    <row r="89" spans="1:61" x14ac:dyDescent="0.25">
      <c r="A89" s="20"/>
      <c r="B89" s="22"/>
      <c r="C89" s="20"/>
      <c r="D89" s="20"/>
      <c r="E89" s="20"/>
      <c r="F89" s="20"/>
      <c r="G89" s="20"/>
      <c r="H89" s="83"/>
      <c r="I89" s="20"/>
      <c r="J89" s="20"/>
      <c r="K89" s="20"/>
      <c r="BC89" s="22"/>
      <c r="BD89" s="22"/>
      <c r="BE89" s="22"/>
      <c r="BF89" s="22"/>
      <c r="BG89" s="22"/>
      <c r="BH89" s="22"/>
      <c r="BI89" s="22"/>
    </row>
    <row r="90" spans="1:61" x14ac:dyDescent="0.25">
      <c r="A90" s="20"/>
      <c r="B90" s="22"/>
      <c r="C90" s="20"/>
      <c r="D90" s="20"/>
      <c r="E90" s="20"/>
      <c r="F90" s="20"/>
      <c r="G90" s="20"/>
      <c r="H90" s="83"/>
      <c r="I90" s="20"/>
      <c r="J90" s="20"/>
      <c r="K90" s="20"/>
      <c r="BC90" s="22"/>
      <c r="BD90" s="22"/>
      <c r="BE90" s="22"/>
      <c r="BF90" s="22"/>
      <c r="BG90" s="22"/>
      <c r="BH90" s="22"/>
      <c r="BI90" s="22"/>
    </row>
    <row r="91" spans="1:61" x14ac:dyDescent="0.25">
      <c r="A91" s="20"/>
      <c r="B91" s="22"/>
      <c r="C91" s="20"/>
      <c r="D91" s="20"/>
      <c r="E91" s="20"/>
      <c r="F91" s="20"/>
      <c r="G91" s="20"/>
      <c r="H91" s="83"/>
      <c r="I91" s="20"/>
      <c r="J91" s="20"/>
      <c r="K91" s="20"/>
      <c r="BC91" s="22"/>
      <c r="BD91" s="22"/>
      <c r="BE91" s="22"/>
      <c r="BF91" s="22"/>
      <c r="BG91" s="22"/>
      <c r="BH91" s="22"/>
      <c r="BI91" s="22"/>
    </row>
    <row r="92" spans="1:61" x14ac:dyDescent="0.25">
      <c r="A92" s="20"/>
      <c r="B92" s="22"/>
      <c r="C92" s="20"/>
      <c r="D92" s="20"/>
      <c r="E92" s="20"/>
      <c r="F92" s="20"/>
      <c r="G92" s="20"/>
      <c r="H92" s="83"/>
      <c r="I92" s="20"/>
      <c r="J92" s="20"/>
      <c r="K92" s="20"/>
      <c r="BC92" s="22"/>
      <c r="BD92" s="22"/>
      <c r="BE92" s="22"/>
      <c r="BF92" s="22"/>
      <c r="BG92" s="22"/>
      <c r="BH92" s="22"/>
      <c r="BI92" s="22"/>
    </row>
    <row r="93" spans="1:61" x14ac:dyDescent="0.25">
      <c r="A93" s="20"/>
      <c r="B93" s="22"/>
      <c r="C93" s="20"/>
      <c r="D93" s="20"/>
      <c r="E93" s="20"/>
      <c r="F93" s="20"/>
      <c r="G93" s="20"/>
      <c r="H93" s="83"/>
      <c r="I93" s="20"/>
      <c r="J93" s="20"/>
      <c r="K93" s="20"/>
      <c r="BC93" s="22"/>
      <c r="BD93" s="22"/>
      <c r="BE93" s="22"/>
      <c r="BF93" s="22"/>
      <c r="BG93" s="22"/>
      <c r="BH93" s="22"/>
      <c r="BI93" s="22"/>
    </row>
    <row r="94" spans="1:61" x14ac:dyDescent="0.25">
      <c r="A94" s="20"/>
      <c r="B94" s="22"/>
      <c r="C94" s="20"/>
      <c r="D94" s="20"/>
      <c r="E94" s="20"/>
      <c r="F94" s="20"/>
      <c r="G94" s="20"/>
      <c r="H94" s="83"/>
      <c r="I94" s="20"/>
      <c r="J94" s="20"/>
      <c r="K94" s="20"/>
      <c r="BC94" s="22"/>
      <c r="BD94" s="22"/>
      <c r="BE94" s="22"/>
      <c r="BF94" s="22"/>
      <c r="BG94" s="22"/>
      <c r="BH94" s="22"/>
      <c r="BI94" s="22"/>
    </row>
    <row r="95" spans="1:61" x14ac:dyDescent="0.25">
      <c r="A95" s="20"/>
      <c r="B95" s="22"/>
      <c r="C95" s="20"/>
      <c r="D95" s="20"/>
      <c r="E95" s="20"/>
      <c r="F95" s="20"/>
      <c r="G95" s="20"/>
      <c r="H95" s="83"/>
      <c r="I95" s="20"/>
      <c r="J95" s="20"/>
      <c r="K95" s="20"/>
      <c r="BC95" s="22"/>
      <c r="BD95" s="22"/>
      <c r="BE95" s="22"/>
      <c r="BF95" s="22"/>
      <c r="BG95" s="22"/>
      <c r="BH95" s="22"/>
      <c r="BI95" s="22"/>
    </row>
    <row r="96" spans="1:61" x14ac:dyDescent="0.25">
      <c r="A96" s="20"/>
      <c r="B96" s="22"/>
      <c r="C96" s="20"/>
      <c r="D96" s="20"/>
      <c r="E96" s="20"/>
      <c r="F96" s="20"/>
      <c r="G96" s="20"/>
      <c r="H96" s="83"/>
      <c r="I96" s="20"/>
      <c r="J96" s="20"/>
      <c r="K96" s="20"/>
      <c r="BC96" s="22"/>
      <c r="BD96" s="22"/>
      <c r="BE96" s="22"/>
      <c r="BF96" s="22"/>
      <c r="BG96" s="22"/>
      <c r="BH96" s="22"/>
      <c r="BI96" s="22"/>
    </row>
    <row r="97" spans="1:61" x14ac:dyDescent="0.25">
      <c r="A97" s="20"/>
      <c r="B97" s="22"/>
      <c r="C97" s="20"/>
      <c r="D97" s="20"/>
      <c r="E97" s="20"/>
      <c r="F97" s="20"/>
      <c r="G97" s="20"/>
      <c r="H97" s="83"/>
      <c r="I97" s="20"/>
      <c r="J97" s="20"/>
      <c r="K97" s="20"/>
      <c r="BC97" s="22"/>
      <c r="BD97" s="22"/>
      <c r="BE97" s="22"/>
      <c r="BF97" s="22"/>
      <c r="BG97" s="22"/>
      <c r="BH97" s="22"/>
      <c r="BI97" s="22"/>
    </row>
    <row r="98" spans="1:61" x14ac:dyDescent="0.25">
      <c r="A98" s="20"/>
      <c r="B98" s="22"/>
      <c r="C98" s="20"/>
      <c r="D98" s="20"/>
      <c r="E98" s="20"/>
      <c r="F98" s="20"/>
      <c r="G98" s="20"/>
      <c r="H98" s="83"/>
      <c r="I98" s="20"/>
      <c r="J98" s="20"/>
      <c r="K98" s="20"/>
    </row>
    <row r="99" spans="1:61" x14ac:dyDescent="0.25">
      <c r="A99" s="20"/>
      <c r="B99" s="22"/>
      <c r="C99" s="20"/>
      <c r="D99" s="20"/>
      <c r="E99" s="20"/>
      <c r="F99" s="20"/>
      <c r="G99" s="20"/>
      <c r="H99" s="83"/>
      <c r="I99" s="20"/>
      <c r="J99" s="20"/>
      <c r="K99" s="20"/>
    </row>
    <row r="100" spans="1:61" x14ac:dyDescent="0.25">
      <c r="A100" s="20"/>
      <c r="B100" s="22"/>
      <c r="C100" s="20"/>
      <c r="D100" s="20"/>
      <c r="E100" s="20"/>
      <c r="F100" s="20"/>
      <c r="G100" s="20"/>
      <c r="H100" s="83"/>
      <c r="I100" s="20"/>
      <c r="J100" s="20"/>
      <c r="K100" s="20"/>
    </row>
    <row r="101" spans="1:61" x14ac:dyDescent="0.25">
      <c r="A101" s="20"/>
      <c r="B101" s="22"/>
      <c r="C101" s="20"/>
      <c r="D101" s="20"/>
      <c r="E101" s="20"/>
      <c r="F101" s="20"/>
      <c r="G101" s="20"/>
      <c r="H101" s="83"/>
      <c r="I101" s="20"/>
      <c r="J101" s="20"/>
      <c r="K101" s="20"/>
    </row>
    <row r="102" spans="1:61" x14ac:dyDescent="0.25">
      <c r="A102" s="20"/>
      <c r="B102" s="22"/>
      <c r="C102" s="20"/>
      <c r="D102" s="20"/>
      <c r="E102" s="20"/>
      <c r="F102" s="20"/>
      <c r="G102" s="20"/>
      <c r="H102" s="83"/>
      <c r="I102" s="20"/>
      <c r="J102" s="20"/>
      <c r="K102" s="20"/>
    </row>
    <row r="103" spans="1:61" x14ac:dyDescent="0.25">
      <c r="A103" s="20"/>
      <c r="B103" s="22"/>
      <c r="C103" s="75"/>
      <c r="H103" s="84"/>
    </row>
    <row r="104" spans="1:61" x14ac:dyDescent="0.25">
      <c r="H104" s="84"/>
    </row>
    <row r="105" spans="1:61" x14ac:dyDescent="0.25">
      <c r="H105" s="84"/>
    </row>
    <row r="106" spans="1:61" x14ac:dyDescent="0.25">
      <c r="H106" s="84"/>
    </row>
    <row r="107" spans="1:61" x14ac:dyDescent="0.25">
      <c r="H107" s="84"/>
    </row>
    <row r="108" spans="1:61" x14ac:dyDescent="0.25">
      <c r="H108" s="84"/>
    </row>
    <row r="109" spans="1:61" x14ac:dyDescent="0.25">
      <c r="H109" s="84"/>
    </row>
    <row r="110" spans="1:61" x14ac:dyDescent="0.25">
      <c r="H110" s="84"/>
    </row>
    <row r="111" spans="1:61" x14ac:dyDescent="0.25">
      <c r="H111" s="84"/>
    </row>
  </sheetData>
  <sheetProtection algorithmName="SHA-512" hashValue="onMwtVYDO1VUFRXLlA2Uu13fheUYWyKlM9fyhpjnXhBzW0a2wTK7S17Xd7N1XHVkKkiRimhTGRjmEX9oEpSOTg==" saltValue="ZhQOMHl8nWgy/Z8IFIEpVg==" spinCount="100000" sheet="1" objects="1" scenarios="1"/>
  <dataValidations count="1">
    <dataValidation type="whole" operator="greaterThanOrEqual" allowBlank="1" showInputMessage="1" showErrorMessage="1" sqref="BC7:BX42 I7:BB51 H48:BF50 H44:BF46" xr:uid="{F9F01092-4F13-49E7-BAE7-9671164AAE16}">
      <formula1>0</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2</vt:i4>
      </vt:variant>
    </vt:vector>
  </HeadingPairs>
  <TitlesOfParts>
    <vt:vector size="2" baseType="lpstr">
      <vt:lpstr>Handleiding</vt:lpstr>
      <vt:lpstr>Controle zetelverdeling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dc:creator>
  <cp:lastModifiedBy>Diane Lubbertsen</cp:lastModifiedBy>
  <dcterms:created xsi:type="dcterms:W3CDTF">2025-09-22T12:24:47Z</dcterms:created>
  <dcterms:modified xsi:type="dcterms:W3CDTF">2026-03-19T16:48:33Z</dcterms:modified>
</cp:coreProperties>
</file>